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김희규\Inje Grad\외국인사업관련\2024 정부초청대학원장학생 선발관련\2024 GKS-G 모집 안내 자료\"/>
    </mc:Choice>
  </mc:AlternateContent>
  <xr:revisionPtr revIDLastSave="0" documentId="13_ncr:1_{FABD8523-AF37-4DA8-BFA0-F38722453F90}" xr6:coauthVersionLast="36" xr6:coauthVersionMax="36" xr10:uidLastSave="{00000000-0000-0000-0000-000000000000}"/>
  <bookViews>
    <workbookView xWindow="0" yWindow="0" windowWidth="28800" windowHeight="11850" xr2:uid="{00000000-000D-0000-FFFF-FFFF00000000}"/>
  </bookViews>
  <sheets>
    <sheet name="2024 GKS-G 배정 인원" sheetId="21" r:id="rId1"/>
    <sheet name="Sheet1" sheetId="22" r:id="rId2"/>
  </sheets>
  <definedNames>
    <definedName name="_xlnm._FilterDatabase" localSheetId="0" hidden="1">'2024 GKS-G 배정 인원'!$A$4:$N$161</definedName>
  </definedNames>
  <calcPr calcId="191029"/>
</workbook>
</file>

<file path=xl/calcChain.xml><?xml version="1.0" encoding="utf-8"?>
<calcChain xmlns="http://schemas.openxmlformats.org/spreadsheetml/2006/main">
  <c r="N85" i="21" l="1"/>
  <c r="H85" i="21"/>
  <c r="H90" i="21"/>
  <c r="J162" i="21" l="1"/>
  <c r="I162" i="21"/>
  <c r="G162" i="21"/>
  <c r="F162" i="21"/>
  <c r="N161" i="21"/>
  <c r="H161" i="21"/>
  <c r="N160" i="21"/>
  <c r="H160" i="21"/>
  <c r="N159" i="21"/>
  <c r="H159" i="21"/>
  <c r="N158" i="21"/>
  <c r="H158" i="21"/>
  <c r="N157" i="21"/>
  <c r="H157" i="21"/>
  <c r="N156" i="21"/>
  <c r="H156" i="21"/>
  <c r="N155" i="21"/>
  <c r="H155" i="21"/>
  <c r="N154" i="21"/>
  <c r="H154" i="21"/>
  <c r="N153" i="21"/>
  <c r="H153" i="21"/>
  <c r="N152" i="21"/>
  <c r="H152" i="21"/>
  <c r="N151" i="21"/>
  <c r="H151" i="21"/>
  <c r="N150" i="21"/>
  <c r="H150" i="21"/>
  <c r="N149" i="21"/>
  <c r="H149" i="21"/>
  <c r="N148" i="21"/>
  <c r="H148" i="21"/>
  <c r="N147" i="21"/>
  <c r="H147" i="21"/>
  <c r="N146" i="21"/>
  <c r="H146" i="21"/>
  <c r="N145" i="21"/>
  <c r="H145" i="21"/>
  <c r="N144" i="21"/>
  <c r="H144" i="21"/>
  <c r="N143" i="21"/>
  <c r="H143" i="21"/>
  <c r="N142" i="21"/>
  <c r="H142" i="21"/>
  <c r="N141" i="21"/>
  <c r="H141" i="21"/>
  <c r="N140" i="21"/>
  <c r="H140" i="21"/>
  <c r="N139" i="21"/>
  <c r="H139" i="21"/>
  <c r="N138" i="21"/>
  <c r="H138" i="21"/>
  <c r="N137" i="21"/>
  <c r="H137" i="21"/>
  <c r="N136" i="21"/>
  <c r="H136" i="21"/>
  <c r="N135" i="21"/>
  <c r="H135" i="21"/>
  <c r="N134" i="21"/>
  <c r="H134" i="21"/>
  <c r="N133" i="21"/>
  <c r="H133" i="21"/>
  <c r="N132" i="21"/>
  <c r="H132" i="21"/>
  <c r="N131" i="21"/>
  <c r="H131" i="21"/>
  <c r="N130" i="21"/>
  <c r="H130" i="21"/>
  <c r="N129" i="21"/>
  <c r="H129" i="21"/>
  <c r="N128" i="21"/>
  <c r="H128" i="21"/>
  <c r="N127" i="21"/>
  <c r="H127" i="21"/>
  <c r="N126" i="21"/>
  <c r="H126" i="21"/>
  <c r="N125" i="21"/>
  <c r="H125" i="21"/>
  <c r="N124" i="21"/>
  <c r="N123" i="21"/>
  <c r="H123" i="21"/>
  <c r="N122" i="21"/>
  <c r="H122" i="21"/>
  <c r="N121" i="21"/>
  <c r="H121" i="21"/>
  <c r="N120" i="21"/>
  <c r="H120" i="21"/>
  <c r="N119" i="21"/>
  <c r="H119" i="21"/>
  <c r="N118" i="21"/>
  <c r="H118" i="21"/>
  <c r="N117" i="21"/>
  <c r="H117" i="21"/>
  <c r="N116" i="21"/>
  <c r="H116" i="21"/>
  <c r="N115" i="21"/>
  <c r="H115" i="21"/>
  <c r="N114" i="21"/>
  <c r="H114" i="21"/>
  <c r="N113" i="21"/>
  <c r="H113" i="21"/>
  <c r="N112" i="21"/>
  <c r="H112" i="21"/>
  <c r="N111" i="21"/>
  <c r="H111" i="21"/>
  <c r="N110" i="21"/>
  <c r="H110" i="21"/>
  <c r="N109" i="21"/>
  <c r="H109" i="21"/>
  <c r="N108" i="21"/>
  <c r="H108" i="21"/>
  <c r="N107" i="21"/>
  <c r="H107" i="21"/>
  <c r="N106" i="21"/>
  <c r="H106" i="21"/>
  <c r="N105" i="21"/>
  <c r="H105" i="21"/>
  <c r="N104" i="21"/>
  <c r="H104" i="21"/>
  <c r="N103" i="21"/>
  <c r="H103" i="21"/>
  <c r="N102" i="21"/>
  <c r="H102" i="21"/>
  <c r="N101" i="21"/>
  <c r="H101" i="21"/>
  <c r="N100" i="21"/>
  <c r="H100" i="21"/>
  <c r="N99" i="21"/>
  <c r="H99" i="21"/>
  <c r="N98" i="21"/>
  <c r="H98" i="21"/>
  <c r="N97" i="21"/>
  <c r="H97" i="21"/>
  <c r="N96" i="21"/>
  <c r="H96" i="21"/>
  <c r="N95" i="21"/>
  <c r="H95" i="21"/>
  <c r="N94" i="21"/>
  <c r="H94" i="21"/>
  <c r="N93" i="21"/>
  <c r="H93" i="21"/>
  <c r="N92" i="21"/>
  <c r="H92" i="21"/>
  <c r="N91" i="21"/>
  <c r="H91" i="21"/>
  <c r="N90" i="21"/>
  <c r="N89" i="21"/>
  <c r="H89" i="21"/>
  <c r="N88" i="21"/>
  <c r="H88" i="21"/>
  <c r="N87" i="21"/>
  <c r="H87" i="21"/>
  <c r="N86" i="21"/>
  <c r="H86" i="21"/>
  <c r="N84" i="21"/>
  <c r="H84" i="21"/>
  <c r="N83" i="21"/>
  <c r="N82" i="21"/>
  <c r="H82" i="21"/>
  <c r="N81" i="21"/>
  <c r="H81" i="21"/>
  <c r="N80" i="21"/>
  <c r="H80" i="21"/>
  <c r="N79" i="21"/>
  <c r="H79" i="21"/>
  <c r="N78" i="21"/>
  <c r="H78" i="21"/>
  <c r="N77" i="21"/>
  <c r="H77" i="21"/>
  <c r="N76" i="21"/>
  <c r="H76" i="21"/>
  <c r="N75" i="21"/>
  <c r="H75" i="21"/>
  <c r="N74" i="21"/>
  <c r="N73" i="21"/>
  <c r="H73" i="21"/>
  <c r="N72" i="21"/>
  <c r="H72" i="21"/>
  <c r="N71" i="21"/>
  <c r="H71" i="21"/>
  <c r="N70" i="21"/>
  <c r="H70" i="21"/>
  <c r="N69" i="21"/>
  <c r="H69" i="21"/>
  <c r="N68" i="21"/>
  <c r="H68" i="21"/>
  <c r="N67" i="21"/>
  <c r="H67" i="21"/>
  <c r="N66" i="21"/>
  <c r="H66" i="21"/>
  <c r="N65" i="21"/>
  <c r="H65" i="21"/>
  <c r="N64" i="21"/>
  <c r="H64" i="21"/>
  <c r="N63" i="21"/>
  <c r="H63" i="21"/>
  <c r="N62" i="21"/>
  <c r="H62" i="21"/>
  <c r="N61" i="21"/>
  <c r="H61" i="21"/>
  <c r="N60" i="21"/>
  <c r="H60" i="21"/>
  <c r="N59" i="21"/>
  <c r="H59" i="21"/>
  <c r="N58" i="21"/>
  <c r="H58" i="21"/>
  <c r="N57" i="21"/>
  <c r="H57" i="21"/>
  <c r="N56" i="21"/>
  <c r="H56" i="21"/>
  <c r="N55" i="21"/>
  <c r="H55" i="21"/>
  <c r="N54" i="21"/>
  <c r="H54" i="21"/>
  <c r="N53" i="21"/>
  <c r="H53" i="21"/>
  <c r="N52" i="21"/>
  <c r="H52" i="21"/>
  <c r="N51" i="21"/>
  <c r="H51" i="21"/>
  <c r="N50" i="21"/>
  <c r="H50" i="21"/>
  <c r="N49" i="21"/>
  <c r="H49" i="21"/>
  <c r="N48" i="21"/>
  <c r="H48" i="21"/>
  <c r="N47" i="21"/>
  <c r="H47" i="21"/>
  <c r="N46" i="21"/>
  <c r="H46" i="21"/>
  <c r="N45" i="21"/>
  <c r="H45" i="21"/>
  <c r="N44" i="21"/>
  <c r="N43" i="21"/>
  <c r="H43" i="21"/>
  <c r="N42" i="21"/>
  <c r="H42" i="21"/>
  <c r="N41" i="21"/>
  <c r="N40" i="21"/>
  <c r="H40" i="21"/>
  <c r="N39" i="21"/>
  <c r="H39" i="21"/>
  <c r="N38" i="21"/>
  <c r="H38" i="21"/>
  <c r="N37" i="21"/>
  <c r="H37" i="21"/>
  <c r="N36" i="21"/>
  <c r="H36" i="21"/>
  <c r="N35" i="21"/>
  <c r="H35" i="21"/>
  <c r="N34" i="21"/>
  <c r="N33" i="21"/>
  <c r="H33" i="21"/>
  <c r="N32" i="21"/>
  <c r="H32" i="21"/>
  <c r="N31" i="21"/>
  <c r="H31" i="21"/>
  <c r="N30" i="21"/>
  <c r="H30" i="21"/>
  <c r="N29" i="21"/>
  <c r="H29" i="21"/>
  <c r="N28" i="21"/>
  <c r="H28" i="21"/>
  <c r="N27" i="21"/>
  <c r="N26" i="21"/>
  <c r="H26" i="21"/>
  <c r="N25" i="21"/>
  <c r="H25" i="21"/>
  <c r="N24" i="21"/>
  <c r="H24" i="21"/>
  <c r="N23" i="21"/>
  <c r="H23" i="21"/>
  <c r="N22" i="21"/>
  <c r="H22" i="21"/>
  <c r="N21" i="21"/>
  <c r="H21" i="21"/>
  <c r="N20" i="21"/>
  <c r="H20" i="21"/>
  <c r="N19" i="21"/>
  <c r="H19" i="21"/>
  <c r="N18" i="21"/>
  <c r="H18" i="21"/>
  <c r="N17" i="21"/>
  <c r="H17" i="21"/>
  <c r="N16" i="21"/>
  <c r="H16" i="21"/>
  <c r="N15" i="21"/>
  <c r="H15" i="21"/>
  <c r="N14" i="21"/>
  <c r="H14" i="21"/>
  <c r="N13" i="21"/>
  <c r="H13" i="21"/>
  <c r="N12" i="21"/>
  <c r="H12" i="21"/>
  <c r="N11" i="21"/>
  <c r="H11" i="21"/>
  <c r="N10" i="21"/>
  <c r="H10" i="21"/>
  <c r="N9" i="21"/>
  <c r="H9" i="21"/>
  <c r="N8" i="21"/>
  <c r="H8" i="21"/>
  <c r="N7" i="21"/>
  <c r="H7" i="21"/>
  <c r="N6" i="21"/>
  <c r="H6" i="21"/>
  <c r="N5" i="21"/>
  <c r="H5" i="21"/>
  <c r="H162" i="21" l="1"/>
  <c r="N162" i="21"/>
</calcChain>
</file>

<file path=xl/sharedStrings.xml><?xml version="1.0" encoding="utf-8"?>
<sst xmlns="http://schemas.openxmlformats.org/spreadsheetml/2006/main" count="696" uniqueCount="350">
  <si>
    <t>Vietnam</t>
  </si>
  <si>
    <t>Uzbekistan</t>
  </si>
  <si>
    <t>우즈베키스탄</t>
  </si>
  <si>
    <t>USA</t>
  </si>
  <si>
    <t>Ukraine</t>
  </si>
  <si>
    <t>UK</t>
  </si>
  <si>
    <t>Uganda</t>
  </si>
  <si>
    <t>Tunisia</t>
  </si>
  <si>
    <t>튀니지</t>
  </si>
  <si>
    <t>Trinidad and Tobago</t>
  </si>
  <si>
    <t>Timor-Leste</t>
  </si>
  <si>
    <t>동티모르</t>
  </si>
  <si>
    <t>Thailand</t>
  </si>
  <si>
    <t>태국</t>
  </si>
  <si>
    <t>Tanzania</t>
  </si>
  <si>
    <t>Sudan</t>
  </si>
  <si>
    <t>수단</t>
  </si>
  <si>
    <t>Singapore</t>
  </si>
  <si>
    <t>Romania</t>
  </si>
  <si>
    <t>루마니아</t>
  </si>
  <si>
    <t>Portugal</t>
  </si>
  <si>
    <t>포르투갈</t>
  </si>
  <si>
    <t>Philippines</t>
  </si>
  <si>
    <t>Peru</t>
  </si>
  <si>
    <t>페루</t>
  </si>
  <si>
    <t>Paraguay</t>
  </si>
  <si>
    <t>Panama</t>
  </si>
  <si>
    <t>파나마</t>
  </si>
  <si>
    <t>Pakistan</t>
  </si>
  <si>
    <t>파키스탄</t>
  </si>
  <si>
    <t>Oman</t>
  </si>
  <si>
    <t>오만</t>
  </si>
  <si>
    <t>Nepal</t>
  </si>
  <si>
    <t>네팔</t>
  </si>
  <si>
    <t>Myanmar</t>
  </si>
  <si>
    <t>미얀마</t>
  </si>
  <si>
    <t>Morocco</t>
  </si>
  <si>
    <t>모로코</t>
  </si>
  <si>
    <t>Montenegro</t>
  </si>
  <si>
    <t>몬테네그로</t>
  </si>
  <si>
    <t>Mongolia</t>
  </si>
  <si>
    <t>몽골</t>
  </si>
  <si>
    <t>모리셔스</t>
  </si>
  <si>
    <t>Malaysia</t>
  </si>
  <si>
    <t>말레이시아</t>
  </si>
  <si>
    <t>Madagascar</t>
  </si>
  <si>
    <t>마다가스카르</t>
  </si>
  <si>
    <t>Lebanon</t>
  </si>
  <si>
    <t>Laos</t>
  </si>
  <si>
    <t>Kyrgyzstan</t>
  </si>
  <si>
    <t>키르기스스탄</t>
  </si>
  <si>
    <t>Kazakhstan</t>
  </si>
  <si>
    <t>카자흐스탄</t>
  </si>
  <si>
    <t>Jamaica</t>
  </si>
  <si>
    <t>Iraq</t>
  </si>
  <si>
    <t>이라크</t>
  </si>
  <si>
    <t>Iran</t>
  </si>
  <si>
    <t>이란</t>
  </si>
  <si>
    <t>Indonesia</t>
  </si>
  <si>
    <t>인도네시아</t>
  </si>
  <si>
    <t>India</t>
  </si>
  <si>
    <t>인도</t>
  </si>
  <si>
    <t>Hungary</t>
  </si>
  <si>
    <t>헝가리</t>
  </si>
  <si>
    <t>Honduras</t>
  </si>
  <si>
    <t>온두라스</t>
  </si>
  <si>
    <t>Gabon</t>
  </si>
  <si>
    <t>가봉</t>
  </si>
  <si>
    <t>Finland</t>
  </si>
  <si>
    <t>핀란드</t>
  </si>
  <si>
    <t>Ethiopia</t>
  </si>
  <si>
    <t>Equatorial Guinea</t>
  </si>
  <si>
    <t>Ecuador</t>
  </si>
  <si>
    <t>에콰도르</t>
  </si>
  <si>
    <t>Czech Republic</t>
  </si>
  <si>
    <t>체코</t>
  </si>
  <si>
    <t>Costa Rica</t>
  </si>
  <si>
    <t>코스타리카</t>
  </si>
  <si>
    <t>Colombia</t>
  </si>
  <si>
    <t>China</t>
  </si>
  <si>
    <t>중국</t>
  </si>
  <si>
    <t>Brazil</t>
  </si>
  <si>
    <t>Bosnia and Herzegovina</t>
  </si>
  <si>
    <t>보스니아헤르체고비나</t>
  </si>
  <si>
    <t>Bolivia</t>
  </si>
  <si>
    <t>볼리비아</t>
  </si>
  <si>
    <t>Barbados</t>
  </si>
  <si>
    <t>짐바브웨</t>
  </si>
  <si>
    <t>Bangladesh</t>
  </si>
  <si>
    <t>방글라데시</t>
  </si>
  <si>
    <t>Armenia</t>
  </si>
  <si>
    <t>Algeria</t>
  </si>
  <si>
    <t>알제리</t>
  </si>
  <si>
    <t>Zimbabwe</t>
  </si>
  <si>
    <t>스리랑카</t>
  </si>
  <si>
    <t>필리핀</t>
  </si>
  <si>
    <t>Sri Lanka</t>
  </si>
  <si>
    <t>나이지리아</t>
  </si>
  <si>
    <t>Nigeria</t>
  </si>
  <si>
    <t>Cambodia</t>
  </si>
  <si>
    <t>캄보디아</t>
  </si>
  <si>
    <t>Zambia</t>
  </si>
  <si>
    <t>잠비아</t>
  </si>
  <si>
    <t>타지키스탄</t>
  </si>
  <si>
    <t>Uruguay</t>
  </si>
  <si>
    <t>우루과이</t>
  </si>
  <si>
    <t>Turkmenistan</t>
  </si>
  <si>
    <t>투르크메니스탄</t>
  </si>
  <si>
    <t>Türkiye</t>
  </si>
  <si>
    <t>Tajikistan</t>
  </si>
  <si>
    <t>Taiwan</t>
  </si>
  <si>
    <t>대만</t>
  </si>
  <si>
    <t>Syria</t>
  </si>
  <si>
    <t>Switzerland</t>
  </si>
  <si>
    <t>스위스</t>
  </si>
  <si>
    <t>Sweden</t>
  </si>
  <si>
    <t>스웨덴</t>
  </si>
  <si>
    <t>Spain</t>
  </si>
  <si>
    <t>Somalia</t>
  </si>
  <si>
    <t>소말리아</t>
  </si>
  <si>
    <t>Slovakia</t>
  </si>
  <si>
    <t>슬로바키아</t>
  </si>
  <si>
    <t>Serbia</t>
  </si>
  <si>
    <t>세르비아</t>
  </si>
  <si>
    <t>Senegal</t>
  </si>
  <si>
    <t>세네갈</t>
  </si>
  <si>
    <t>Saudi Arabia</t>
  </si>
  <si>
    <t>Rwanda</t>
  </si>
  <si>
    <t>르완다</t>
  </si>
  <si>
    <t>Russia</t>
  </si>
  <si>
    <t>몰도바</t>
  </si>
  <si>
    <t>멕시코</t>
  </si>
  <si>
    <t>Poland</t>
  </si>
  <si>
    <t>폴란드</t>
  </si>
  <si>
    <t>파라과이</t>
  </si>
  <si>
    <t>Palestine</t>
  </si>
  <si>
    <t>팔레스타인</t>
  </si>
  <si>
    <t>Norway</t>
  </si>
  <si>
    <t>노르웨이</t>
  </si>
  <si>
    <t>Nicaragua</t>
  </si>
  <si>
    <t>니카라과</t>
  </si>
  <si>
    <t>Netherlands</t>
  </si>
  <si>
    <t>에티오피아</t>
  </si>
  <si>
    <t>이집트</t>
  </si>
  <si>
    <t>콜롬비아</t>
  </si>
  <si>
    <t>브루나이</t>
  </si>
  <si>
    <t>브라질</t>
  </si>
  <si>
    <t>아제르바이잔</t>
  </si>
  <si>
    <t>Moldova</t>
  </si>
  <si>
    <t>Mexico</t>
  </si>
  <si>
    <t>아르메니아</t>
  </si>
  <si>
    <t>Malawi</t>
  </si>
  <si>
    <t>말라위</t>
  </si>
  <si>
    <t>Lithuania</t>
  </si>
  <si>
    <t>Libya</t>
  </si>
  <si>
    <t>리비아</t>
  </si>
  <si>
    <t>Latvia</t>
  </si>
  <si>
    <t>라트비아</t>
  </si>
  <si>
    <t>Kenya</t>
  </si>
  <si>
    <t>케냐</t>
  </si>
  <si>
    <t>Jordan</t>
  </si>
  <si>
    <t>Japan</t>
  </si>
  <si>
    <t>Italy</t>
  </si>
  <si>
    <t>Israel</t>
  </si>
  <si>
    <t>Ireland</t>
  </si>
  <si>
    <t>아일랜드</t>
  </si>
  <si>
    <t>Hong Kong</t>
  </si>
  <si>
    <t>홍콩</t>
  </si>
  <si>
    <t>Guatemala</t>
  </si>
  <si>
    <t>과테말라</t>
  </si>
  <si>
    <t>Greece</t>
  </si>
  <si>
    <t>Ghana</t>
  </si>
  <si>
    <t>Germany</t>
  </si>
  <si>
    <t>Georgia</t>
  </si>
  <si>
    <t>조지아</t>
  </si>
  <si>
    <t>Gambia, The</t>
  </si>
  <si>
    <t>감비아</t>
  </si>
  <si>
    <t>France</t>
  </si>
  <si>
    <t>Estonia</t>
  </si>
  <si>
    <t>에스토니아</t>
  </si>
  <si>
    <t>El Salvador</t>
  </si>
  <si>
    <t>엘살바도르</t>
  </si>
  <si>
    <t>Egypt</t>
  </si>
  <si>
    <t>Dominican Republic</t>
  </si>
  <si>
    <t>도미니카공화국</t>
  </si>
  <si>
    <t>Denmark</t>
  </si>
  <si>
    <t>덴마크</t>
  </si>
  <si>
    <t>Cuba</t>
  </si>
  <si>
    <t>크로아티아</t>
  </si>
  <si>
    <t>Cote d'Ivoire</t>
  </si>
  <si>
    <t>코트디부아르</t>
  </si>
  <si>
    <t>Chile</t>
  </si>
  <si>
    <t>칠레</t>
  </si>
  <si>
    <t>Canada (Quebec)</t>
  </si>
  <si>
    <t>캐나다(몬트리올)</t>
  </si>
  <si>
    <t>Canada</t>
  </si>
  <si>
    <t>Cameroon</t>
  </si>
  <si>
    <t>Burundi</t>
  </si>
  <si>
    <t>Burkina Faso</t>
  </si>
  <si>
    <t>부르키나파소</t>
  </si>
  <si>
    <t>Bulgaria</t>
  </si>
  <si>
    <t>Brunei</t>
  </si>
  <si>
    <t>Botswana</t>
  </si>
  <si>
    <t>보츠와나</t>
  </si>
  <si>
    <t>Belgium</t>
  </si>
  <si>
    <t>벨기에</t>
  </si>
  <si>
    <t>Belarus</t>
  </si>
  <si>
    <t>벨라루스</t>
  </si>
  <si>
    <t>Bahrain</t>
  </si>
  <si>
    <t>바레인</t>
  </si>
  <si>
    <t>Azerbaijan</t>
  </si>
  <si>
    <t>Austria</t>
  </si>
  <si>
    <t>오스트리아</t>
  </si>
  <si>
    <t>Australia</t>
  </si>
  <si>
    <t>Argentina</t>
  </si>
  <si>
    <t>아르헨티나</t>
  </si>
  <si>
    <t>Angola</t>
  </si>
  <si>
    <t>Albania</t>
  </si>
  <si>
    <t>가나</t>
  </si>
  <si>
    <t>가이아나</t>
  </si>
  <si>
    <t>그리스</t>
  </si>
  <si>
    <t>남아프리카공화국</t>
  </si>
  <si>
    <t>네덜란드</t>
  </si>
  <si>
    <t>뉴질랜드</t>
  </si>
  <si>
    <t>레바논</t>
  </si>
  <si>
    <t>모리타니아</t>
  </si>
  <si>
    <t>모잠비크</t>
  </si>
  <si>
    <t>바베이도스</t>
  </si>
  <si>
    <t>바하마</t>
  </si>
  <si>
    <t>베냉</t>
  </si>
  <si>
    <t>불가리아</t>
  </si>
  <si>
    <t>사우디아라비아</t>
  </si>
  <si>
    <t>슬로베니아</t>
  </si>
  <si>
    <t>시리아</t>
  </si>
  <si>
    <t>아이티</t>
  </si>
  <si>
    <t>알바니아</t>
  </si>
  <si>
    <t>앙골라</t>
  </si>
  <si>
    <t>요르단</t>
  </si>
  <si>
    <t>우간다</t>
  </si>
  <si>
    <t>자메이카</t>
  </si>
  <si>
    <t>적도기니</t>
  </si>
  <si>
    <t>콩고민주공화국</t>
  </si>
  <si>
    <t>쿠바</t>
  </si>
  <si>
    <t>탄자니아</t>
  </si>
  <si>
    <t>토고</t>
  </si>
  <si>
    <t>트리니다드토바고</t>
  </si>
  <si>
    <t>피지</t>
  </si>
  <si>
    <t>호주</t>
  </si>
  <si>
    <t>국가</t>
    <phoneticPr fontId="6" type="noConversion"/>
  </si>
  <si>
    <t>대학전형 배정인원(명)</t>
    <phoneticPr fontId="6" type="noConversion"/>
  </si>
  <si>
    <t>연번</t>
    <phoneticPr fontId="6" type="noConversion"/>
  </si>
  <si>
    <t>대륙</t>
    <phoneticPr fontId="6" type="noConversion"/>
  </si>
  <si>
    <t>국가(지역)</t>
    <phoneticPr fontId="6" type="noConversion"/>
  </si>
  <si>
    <t>국가(영문)</t>
    <phoneticPr fontId="6" type="noConversion"/>
  </si>
  <si>
    <t>ODA</t>
    <phoneticPr fontId="6" type="noConversion"/>
  </si>
  <si>
    <t>일반</t>
    <phoneticPr fontId="6" type="noConversion"/>
  </si>
  <si>
    <t>재외동포</t>
    <phoneticPr fontId="6" type="noConversion"/>
  </si>
  <si>
    <t>계</t>
    <phoneticPr fontId="6" type="noConversion"/>
  </si>
  <si>
    <t>연구</t>
    <phoneticPr fontId="6" type="noConversion"/>
  </si>
  <si>
    <t>R&amp;D</t>
    <phoneticPr fontId="6" type="noConversion"/>
  </si>
  <si>
    <t>아프리카</t>
  </si>
  <si>
    <t>중남미</t>
  </si>
  <si>
    <t>Guyana</t>
  </si>
  <si>
    <t>유럽</t>
  </si>
  <si>
    <t>비ODA</t>
    <phoneticPr fontId="6" type="noConversion"/>
  </si>
  <si>
    <t>South Africa</t>
  </si>
  <si>
    <t>아시아</t>
  </si>
  <si>
    <t>오세아니아</t>
  </si>
  <si>
    <t>New Zealand</t>
  </si>
  <si>
    <t>아프리카</t>
    <phoneticPr fontId="6" type="noConversion"/>
  </si>
  <si>
    <t>니제르</t>
    <phoneticPr fontId="6" type="noConversion"/>
  </si>
  <si>
    <t>Niger</t>
    <phoneticPr fontId="6" type="noConversion"/>
  </si>
  <si>
    <t>독일</t>
    <phoneticPr fontId="6" type="noConversion"/>
  </si>
  <si>
    <t>라이베리아</t>
    <phoneticPr fontId="6" type="noConversion"/>
  </si>
  <si>
    <t>Liberia</t>
    <phoneticPr fontId="6" type="noConversion"/>
  </si>
  <si>
    <t>러시아</t>
    <phoneticPr fontId="6" type="noConversion"/>
  </si>
  <si>
    <t>중동</t>
  </si>
  <si>
    <t>유럽</t>
    <phoneticPr fontId="6" type="noConversion"/>
  </si>
  <si>
    <t>리투아니아</t>
    <phoneticPr fontId="6" type="noConversion"/>
  </si>
  <si>
    <t>Mauritius</t>
    <phoneticPr fontId="6" type="noConversion"/>
  </si>
  <si>
    <t>Mauritania</t>
  </si>
  <si>
    <t>Mozambique</t>
  </si>
  <si>
    <t>북미</t>
  </si>
  <si>
    <t>미국</t>
    <phoneticPr fontId="6" type="noConversion"/>
  </si>
  <si>
    <t>Bahamas, The</t>
  </si>
  <si>
    <t>Benin</t>
  </si>
  <si>
    <t>중남미</t>
    <phoneticPr fontId="6" type="noConversion"/>
  </si>
  <si>
    <t>베네수엘라</t>
    <phoneticPr fontId="6" type="noConversion"/>
  </si>
  <si>
    <t>Venezuela</t>
    <phoneticPr fontId="6" type="noConversion"/>
  </si>
  <si>
    <t>베트남</t>
    <phoneticPr fontId="6" type="noConversion"/>
  </si>
  <si>
    <t>벨리즈</t>
    <phoneticPr fontId="6" type="noConversion"/>
  </si>
  <si>
    <t>Belize</t>
  </si>
  <si>
    <t>부룬디</t>
    <phoneticPr fontId="6" type="noConversion"/>
  </si>
  <si>
    <t>스페인</t>
    <phoneticPr fontId="6" type="noConversion"/>
  </si>
  <si>
    <t>Slovenia</t>
  </si>
  <si>
    <t>시에라리온</t>
    <phoneticPr fontId="6" type="noConversion"/>
  </si>
  <si>
    <t>Sierra Leone</t>
  </si>
  <si>
    <t>싱가포르</t>
    <phoneticPr fontId="6" type="noConversion"/>
  </si>
  <si>
    <t>Haiti</t>
  </si>
  <si>
    <t>앤티가바부다</t>
    <phoneticPr fontId="6" type="noConversion"/>
  </si>
  <si>
    <t>Antigua and Barbuda</t>
  </si>
  <si>
    <t>영국</t>
    <phoneticPr fontId="6" type="noConversion"/>
  </si>
  <si>
    <t>이스라엘</t>
    <phoneticPr fontId="6" type="noConversion"/>
  </si>
  <si>
    <t>이탈리아</t>
    <phoneticPr fontId="6" type="noConversion"/>
  </si>
  <si>
    <t>일본</t>
    <phoneticPr fontId="6" type="noConversion"/>
  </si>
  <si>
    <t>카메룬</t>
    <phoneticPr fontId="6" type="noConversion"/>
  </si>
  <si>
    <t>캐나다</t>
    <phoneticPr fontId="6" type="noConversion"/>
  </si>
  <si>
    <t>DR Congo</t>
  </si>
  <si>
    <t>Croatia</t>
    <phoneticPr fontId="6" type="noConversion"/>
  </si>
  <si>
    <t>Togo</t>
    <phoneticPr fontId="6" type="noConversion"/>
  </si>
  <si>
    <t>튀르키예</t>
    <phoneticPr fontId="6" type="noConversion"/>
  </si>
  <si>
    <t>프랑스</t>
    <phoneticPr fontId="6" type="noConversion"/>
  </si>
  <si>
    <t>Fiji</t>
  </si>
  <si>
    <t>합계</t>
    <phoneticPr fontId="6" type="noConversion"/>
  </si>
  <si>
    <t>아프가니스탄</t>
    <phoneticPr fontId="4" type="noConversion"/>
  </si>
  <si>
    <t>아시아</t>
    <phoneticPr fontId="4" type="noConversion"/>
  </si>
  <si>
    <t>Afghanistan</t>
    <phoneticPr fontId="4" type="noConversion"/>
  </si>
  <si>
    <t>ODA</t>
    <phoneticPr fontId="4" type="noConversion"/>
  </si>
  <si>
    <t>공관전형 배정인원(명)</t>
    <phoneticPr fontId="6" type="noConversion"/>
  </si>
  <si>
    <t>ODA</t>
  </si>
  <si>
    <t>비ODA</t>
  </si>
  <si>
    <t>ODA
(24~25)</t>
    <phoneticPr fontId="6" type="noConversion"/>
  </si>
  <si>
    <t>중남미</t>
    <phoneticPr fontId="4" type="noConversion"/>
  </si>
  <si>
    <t>아프리카</t>
    <phoneticPr fontId="4" type="noConversion"/>
  </si>
  <si>
    <t>Cabo Verde</t>
    <phoneticPr fontId="4" type="noConversion"/>
  </si>
  <si>
    <t>Suriname</t>
    <phoneticPr fontId="4" type="noConversion"/>
  </si>
  <si>
    <t>Saint Lucia</t>
    <phoneticPr fontId="4" type="noConversion"/>
  </si>
  <si>
    <t>Grenada</t>
    <phoneticPr fontId="4" type="noConversion"/>
  </si>
  <si>
    <t>그레나다*</t>
    <phoneticPr fontId="4" type="noConversion"/>
  </si>
  <si>
    <t>세인트빈센트그레나딘*</t>
    <phoneticPr fontId="4" type="noConversion"/>
  </si>
  <si>
    <t>세인트루시아*</t>
    <phoneticPr fontId="4" type="noConversion"/>
  </si>
  <si>
    <t>세인트키츠네비스*</t>
    <phoneticPr fontId="4" type="noConversion"/>
  </si>
  <si>
    <t>Saint Vincent and the Grenadines</t>
    <phoneticPr fontId="4" type="noConversion"/>
  </si>
  <si>
    <t>* 2024 신규초청국</t>
    <phoneticPr fontId="4" type="noConversion"/>
  </si>
  <si>
    <t>Common Wealth of Dominica</t>
    <phoneticPr fontId="4" type="noConversion"/>
  </si>
  <si>
    <t>도미니카연방*</t>
    <phoneticPr fontId="4" type="noConversion"/>
  </si>
  <si>
    <t>Saint Kitts and Nevis</t>
    <phoneticPr fontId="4" type="noConversion"/>
  </si>
  <si>
    <t>카보베르데*</t>
    <phoneticPr fontId="4" type="noConversion"/>
  </si>
  <si>
    <t>수리남*</t>
    <phoneticPr fontId="4" type="noConversion"/>
  </si>
  <si>
    <t>Macedonia</t>
    <phoneticPr fontId="4" type="noConversion"/>
  </si>
  <si>
    <t>유럽</t>
    <phoneticPr fontId="4" type="noConversion"/>
  </si>
  <si>
    <t>R-GKS</t>
    <phoneticPr fontId="6" type="noConversion"/>
  </si>
  <si>
    <t>라오스</t>
    <phoneticPr fontId="4" type="noConversion"/>
  </si>
  <si>
    <t>북마케도니아*</t>
    <phoneticPr fontId="4" type="noConversion"/>
  </si>
  <si>
    <t>글로벌
네트워크</t>
    <phoneticPr fontId="4" type="noConversion"/>
  </si>
  <si>
    <t>중동</t>
    <phoneticPr fontId="4" type="noConversion"/>
  </si>
  <si>
    <t>United Arab Emirates</t>
    <phoneticPr fontId="4" type="noConversion"/>
  </si>
  <si>
    <t>아랍에미리트*</t>
    <phoneticPr fontId="4" type="noConversion"/>
  </si>
  <si>
    <r>
      <t>우크라이나</t>
    </r>
    <r>
      <rPr>
        <b/>
        <sz val="11"/>
        <rFont val="맑은 고딕"/>
        <family val="3"/>
        <charset val="129"/>
        <scheme val="minor"/>
      </rPr>
      <t>(국제재건인재)</t>
    </r>
    <phoneticPr fontId="4" type="noConversion"/>
  </si>
  <si>
    <t>2024 GKS 대학원 장학생 국가별 인원 배정(안)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</si>
</sst>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176" formatCode="0_ "/>
    <numFmt numFmtId="177" formatCode="_(* #,##0_);_(* &quot;₩&quot;&quot;₩&quot;\!\!\(#,##0&quot;₩&quot;&quot;₩&quot;\!\!\);_(* &quot;-&quot;_);_(@_)"/>
    <numFmt numFmtId="178" formatCode="_(* #,##0.00_);_(* \(#,##0.00\);_(* &quot;-&quot;??_);_(@_)"/>
  </numFmts>
  <fonts count="118">
    <font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8"/>
      <name val="맑은 고딕"/>
      <family val="3"/>
      <charset val="129"/>
    </font>
    <font>
      <b/>
      <sz val="11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u/>
      <sz val="11"/>
      <color theme="10"/>
      <name val="돋움"/>
      <family val="3"/>
      <charset val="129"/>
    </font>
    <font>
      <u/>
      <sz val="11"/>
      <color theme="10"/>
      <name val="맑은 고딕"/>
      <family val="3"/>
      <charset val="129"/>
      <scheme val="minor"/>
    </font>
    <font>
      <sz val="11"/>
      <name val="돋움"/>
      <family val="3"/>
      <charset val="129"/>
    </font>
    <font>
      <sz val="11"/>
      <name val="맑은 고딕"/>
      <family val="3"/>
      <charset val="129"/>
    </font>
    <font>
      <u/>
      <sz val="11"/>
      <color indexed="12"/>
      <name val="돋움"/>
      <family val="3"/>
      <charset val="129"/>
    </font>
    <font>
      <sz val="11"/>
      <color rgb="FF000000"/>
      <name val="맑은 고딕"/>
      <family val="3"/>
      <charset val="129"/>
    </font>
    <font>
      <sz val="11"/>
      <color indexed="60"/>
      <name val="맑은 고딕"/>
      <family val="3"/>
      <charset val="129"/>
    </font>
    <font>
      <sz val="10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11"/>
      <color rgb="FF000000"/>
      <name val="Calibri"/>
      <family val="3"/>
      <charset val="129"/>
    </font>
    <font>
      <sz val="11"/>
      <color indexed="8"/>
      <name val="宋体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Calibri"/>
      <family val="3"/>
      <charset val="129"/>
    </font>
    <font>
      <sz val="11"/>
      <color indexed="9"/>
      <name val="宋体"/>
      <charset val="129"/>
    </font>
    <font>
      <sz val="11"/>
      <color theme="0"/>
      <name val="맑은 고딕"/>
      <family val="3"/>
      <charset val="129"/>
      <scheme val="minor"/>
    </font>
    <font>
      <sz val="11"/>
      <color indexed="9"/>
      <name val="맑은 고딕"/>
      <family val="3"/>
      <charset val="129"/>
    </font>
    <font>
      <sz val="11"/>
      <color rgb="FF9C0006"/>
      <name val="Calibri"/>
      <family val="3"/>
      <charset val="129"/>
    </font>
    <font>
      <b/>
      <sz val="11"/>
      <color rgb="FFFA7D00"/>
      <name val="Calibri"/>
      <family val="3"/>
      <charset val="129"/>
    </font>
    <font>
      <b/>
      <sz val="11"/>
      <color indexed="9"/>
      <name val="Calibri"/>
      <family val="3"/>
      <charset val="129"/>
    </font>
    <font>
      <i/>
      <sz val="11"/>
      <color rgb="FF7F7F7F"/>
      <name val="맑은 고딕"/>
      <family val="3"/>
      <charset val="129"/>
      <scheme val="minor"/>
    </font>
    <font>
      <sz val="11"/>
      <color rgb="FF006100"/>
      <name val="Calibri"/>
      <family val="3"/>
      <charset val="129"/>
    </font>
    <font>
      <b/>
      <sz val="15"/>
      <color rgb="FF1F4A7E"/>
      <name val="Calibri"/>
      <family val="3"/>
      <charset val="129"/>
    </font>
    <font>
      <b/>
      <sz val="13"/>
      <color rgb="FF1F4A7E"/>
      <name val="Calibri"/>
      <family val="3"/>
      <charset val="129"/>
    </font>
    <font>
      <b/>
      <sz val="11"/>
      <color rgb="FF1F4A7E"/>
      <name val="Calibri"/>
      <family val="3"/>
      <charset val="129"/>
    </font>
    <font>
      <u/>
      <sz val="11"/>
      <color theme="10"/>
      <name val="맑은 고딕"/>
      <family val="2"/>
      <charset val="129"/>
      <scheme val="minor"/>
    </font>
    <font>
      <sz val="11"/>
      <color rgb="FF3F3F76"/>
      <name val="Calibri"/>
      <family val="3"/>
      <charset val="129"/>
    </font>
    <font>
      <sz val="11"/>
      <color rgb="FFFA7D00"/>
      <name val="Calibri"/>
      <family val="3"/>
      <charset val="129"/>
    </font>
    <font>
      <sz val="11"/>
      <color rgb="FF9C6500"/>
      <name val="Calibri"/>
      <family val="3"/>
      <charset val="129"/>
    </font>
    <font>
      <b/>
      <sz val="11"/>
      <color rgb="FF3F3F3F"/>
      <name val="Calibri"/>
      <family val="3"/>
      <charset val="129"/>
    </font>
    <font>
      <b/>
      <sz val="18"/>
      <color rgb="FF1F4A7E"/>
      <name val="Cambria"/>
      <family val="3"/>
      <charset val="129"/>
    </font>
    <font>
      <b/>
      <sz val="11"/>
      <color rgb="FF000000"/>
      <name val="Calibri"/>
      <family val="3"/>
      <charset val="129"/>
    </font>
    <font>
      <sz val="11"/>
      <color indexed="10"/>
      <name val="Calibri"/>
      <family val="3"/>
      <charset val="129"/>
    </font>
    <font>
      <b/>
      <sz val="11"/>
      <color indexed="9"/>
      <name val="宋体"/>
      <charset val="129"/>
    </font>
    <font>
      <sz val="11"/>
      <color indexed="10"/>
      <name val="맑은 고딕"/>
      <family val="3"/>
      <charset val="129"/>
    </font>
    <font>
      <sz val="11"/>
      <color indexed="10"/>
      <name val="宋体"/>
      <charset val="129"/>
    </font>
    <font>
      <b/>
      <sz val="11"/>
      <color rgb="FFFA7D00"/>
      <name val="宋体"/>
      <charset val="129"/>
    </font>
    <font>
      <b/>
      <sz val="11"/>
      <color indexed="52"/>
      <name val="맑은 고딕"/>
      <family val="3"/>
      <charset val="129"/>
    </font>
    <font>
      <b/>
      <sz val="11"/>
      <color rgb="FFFA7D00"/>
      <name val="맑은 고딕"/>
      <family val="3"/>
      <charset val="129"/>
    </font>
    <font>
      <sz val="11"/>
      <color rgb="FF9C6500"/>
      <name val="宋体"/>
      <charset val="129"/>
    </font>
    <font>
      <sz val="11"/>
      <color rgb="FF9C0006"/>
      <name val="맑은 고딕"/>
      <family val="3"/>
      <charset val="129"/>
      <scheme val="minor"/>
    </font>
    <font>
      <sz val="11"/>
      <color indexed="20"/>
      <name val="맑은 고딕"/>
      <family val="3"/>
      <charset val="129"/>
    </font>
    <font>
      <sz val="11"/>
      <color rgb="FF9C0006"/>
      <name val="맑은 고딕"/>
      <family val="2"/>
      <scheme val="minor"/>
    </font>
    <font>
      <sz val="11"/>
      <color rgb="FF9C0006"/>
      <name val="맑은 고딕"/>
      <family val="3"/>
      <charset val="129"/>
    </font>
    <font>
      <b/>
      <sz val="11"/>
      <color rgb="FF3F3F3F"/>
      <name val="맑은 고딕"/>
      <family val="3"/>
      <charset val="129"/>
    </font>
    <font>
      <sz val="11"/>
      <color rgb="FFFF0000"/>
      <name val="맑은 고딕"/>
      <family val="3"/>
      <charset val="129"/>
    </font>
    <font>
      <b/>
      <sz val="11"/>
      <color rgb="FF003366"/>
      <name val="맑은 고딕"/>
      <family val="3"/>
      <charset val="129"/>
    </font>
    <font>
      <sz val="11"/>
      <color rgb="FFFA7D00"/>
      <name val="맑은 고딕"/>
      <family val="3"/>
      <charset val="129"/>
    </font>
    <font>
      <i/>
      <sz val="11"/>
      <color rgb="FF7F7F7F"/>
      <name val="맑은 고딕"/>
      <family val="3"/>
      <charset val="129"/>
    </font>
    <font>
      <sz val="11"/>
      <color rgb="FFFFFFFF"/>
      <name val="맑은 고딕"/>
      <family val="3"/>
      <charset val="129"/>
    </font>
    <font>
      <sz val="11"/>
      <color rgb="FFFA7D00"/>
      <name val="宋体"/>
      <charset val="129"/>
    </font>
    <font>
      <sz val="11"/>
      <color rgb="FF9C6500"/>
      <name val="맑은 고딕"/>
      <family val="3"/>
      <charset val="129"/>
    </font>
    <font>
      <sz val="11"/>
      <color theme="1"/>
      <name val="맑은 고딕"/>
      <family val="3"/>
      <charset val="134"/>
      <scheme val="minor"/>
    </font>
    <font>
      <sz val="9"/>
      <color theme="1"/>
      <name val="맑은 고딕"/>
      <family val="3"/>
      <charset val="129"/>
      <scheme val="minor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rgb="FF3F3F76"/>
      <name val="宋体"/>
      <charset val="129"/>
    </font>
    <font>
      <b/>
      <sz val="11"/>
      <color rgb="FF3F3F3F"/>
      <name val="宋体"/>
      <charset val="129"/>
    </font>
    <font>
      <sz val="10"/>
      <color indexed="8"/>
      <name val="Arial"/>
      <family val="2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b/>
      <sz val="11"/>
      <color rgb="FF000000"/>
      <name val="맑은 고딕"/>
      <family val="3"/>
      <charset val="129"/>
    </font>
    <font>
      <sz val="11"/>
      <color indexed="62"/>
      <name val="맑은 고딕"/>
      <family val="3"/>
      <charset val="129"/>
    </font>
    <font>
      <sz val="11"/>
      <color rgb="FF3F3F7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5"/>
      <color rgb="FF1F4A7E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3"/>
      <color rgb="FF1F4A7E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b/>
      <sz val="11"/>
      <color rgb="FF1F4A7E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8"/>
      <color rgb="FF1F4A7E"/>
      <name val="맑은 고딕"/>
      <family val="3"/>
      <charset val="129"/>
    </font>
    <font>
      <sz val="11"/>
      <color indexed="17"/>
      <name val="맑은 고딕"/>
      <family val="3"/>
      <charset val="129"/>
    </font>
    <font>
      <sz val="11"/>
      <color rgb="FF006100"/>
      <name val="맑은 고딕"/>
      <family val="3"/>
      <charset val="129"/>
    </font>
    <font>
      <sz val="11"/>
      <color indexed="8"/>
      <name val="맑은 고딕"/>
      <family val="2"/>
      <charset val="129"/>
    </font>
    <font>
      <sz val="11"/>
      <color rgb="FF9C0006"/>
      <name val="宋体"/>
      <charset val="129"/>
    </font>
    <font>
      <b/>
      <sz val="11"/>
      <color indexed="63"/>
      <name val="맑은 고딕"/>
      <family val="3"/>
      <charset val="129"/>
    </font>
    <font>
      <b/>
      <sz val="18"/>
      <color rgb="FF1F4A7E"/>
      <name val="宋体"/>
      <charset val="129"/>
    </font>
    <font>
      <b/>
      <sz val="15"/>
      <color rgb="FF1F4A7E"/>
      <name val="宋体"/>
      <charset val="129"/>
    </font>
    <font>
      <b/>
      <sz val="13"/>
      <color rgb="FF1F4A7E"/>
      <name val="宋体"/>
      <charset val="129"/>
    </font>
    <font>
      <b/>
      <sz val="11"/>
      <color rgb="FF1F4A7E"/>
      <name val="宋体"/>
      <charset val="129"/>
    </font>
    <font>
      <sz val="11"/>
      <color theme="1"/>
      <name val="맑은 고딕"/>
      <family val="3"/>
      <scheme val="minor"/>
    </font>
    <font>
      <sz val="11"/>
      <color theme="1"/>
      <name val="맑은 고딕"/>
      <family val="2"/>
      <scheme val="minor"/>
    </font>
    <font>
      <sz val="11"/>
      <name val="돋움"/>
      <family val="2"/>
      <charset val="129"/>
    </font>
    <font>
      <sz val="10"/>
      <color rgb="FF000000"/>
      <name val="Arial"/>
      <family val="2"/>
    </font>
    <font>
      <sz val="9"/>
      <color theme="1"/>
      <name val="굴림"/>
      <family val="3"/>
      <charset val="129"/>
    </font>
    <font>
      <sz val="10"/>
      <name val="Arial"/>
      <family val="2"/>
    </font>
    <font>
      <sz val="11"/>
      <color indexed="8"/>
      <name val="Calibri"/>
      <family val="3"/>
      <charset val="129"/>
    </font>
    <font>
      <sz val="11"/>
      <color theme="1"/>
      <name val="맑은 고딕"/>
      <family val="3"/>
      <charset val="128"/>
      <scheme val="minor"/>
    </font>
    <font>
      <sz val="10"/>
      <color indexed="8"/>
      <name val="굴림"/>
      <family val="3"/>
      <charset val="129"/>
    </font>
    <font>
      <sz val="11"/>
      <color rgb="FF000000"/>
      <name val="맑은 고딕"/>
      <family val="3"/>
      <charset val="129"/>
      <scheme val="minor"/>
    </font>
    <font>
      <sz val="11"/>
      <color theme="1"/>
      <name val="맑은 고딕"/>
      <family val="1"/>
      <charset val="136"/>
      <scheme val="minor"/>
    </font>
    <font>
      <sz val="11"/>
      <color theme="1"/>
      <name val="맑은 고딕"/>
      <family val="2"/>
      <charset val="162"/>
      <scheme val="minor"/>
    </font>
    <font>
      <u/>
      <sz val="11"/>
      <color theme="10"/>
      <name val="맑은 고딕"/>
      <family val="3"/>
      <charset val="129"/>
    </font>
    <font>
      <u/>
      <sz val="10"/>
      <color theme="10"/>
      <name val="Arial"/>
      <family val="2"/>
    </font>
    <font>
      <u/>
      <sz val="9"/>
      <color theme="10"/>
      <name val="굴림"/>
      <family val="3"/>
      <charset val="129"/>
    </font>
    <font>
      <u/>
      <sz val="11"/>
      <color indexed="12"/>
      <name val="돋움"/>
      <family val="2"/>
      <charset val="129"/>
    </font>
    <font>
      <u/>
      <sz val="11"/>
      <color rgb="FF0000FF"/>
      <name val="돋움"/>
      <family val="3"/>
      <charset val="129"/>
    </font>
    <font>
      <u/>
      <sz val="6.95"/>
      <color theme="10"/>
      <name val="맑은 고딕"/>
      <family val="3"/>
      <charset val="129"/>
    </font>
    <font>
      <sz val="10"/>
      <name val="돋움체"/>
      <family val="3"/>
      <charset val="129"/>
    </font>
    <font>
      <i/>
      <sz val="11"/>
      <color indexed="23"/>
      <name val="宋体"/>
      <charset val="129"/>
    </font>
    <font>
      <sz val="11"/>
      <color rgb="FF006100"/>
      <name val="宋体"/>
      <charset val="129"/>
    </font>
    <font>
      <b/>
      <sz val="11"/>
      <color indexed="8"/>
      <name val="宋体"/>
      <charset val="129"/>
    </font>
    <font>
      <b/>
      <sz val="11"/>
      <color theme="1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b/>
      <sz val="9"/>
      <name val="맑은 고딕"/>
      <family val="3"/>
      <charset val="129"/>
      <scheme val="minor"/>
    </font>
    <font>
      <b/>
      <sz val="16"/>
      <name val="맑은 고딕"/>
      <family val="3"/>
      <charset val="129"/>
      <scheme val="minor"/>
    </font>
    <font>
      <sz val="16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20"/>
      <color theme="1"/>
      <name val="맑은 고딕"/>
      <family val="3"/>
      <charset val="129"/>
      <scheme val="minor"/>
    </font>
  </fonts>
  <fills count="6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DCE5F1"/>
      </patternFill>
    </fill>
    <fill>
      <patternFill patternType="solid">
        <fgColor rgb="FFF2DCDB"/>
      </patternFill>
    </fill>
    <fill>
      <patternFill patternType="solid">
        <fgColor rgb="FFEAF1DD"/>
      </patternFill>
    </fill>
    <fill>
      <patternFill patternType="solid">
        <fgColor rgb="FFE5DFEC"/>
      </patternFill>
    </fill>
    <fill>
      <patternFill patternType="solid">
        <fgColor rgb="FFDBEEF3"/>
      </patternFill>
    </fill>
    <fill>
      <patternFill patternType="solid">
        <fgColor rgb="FFFDE9D9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B9CCE4"/>
      </patternFill>
    </fill>
    <fill>
      <patternFill patternType="solid">
        <fgColor rgb="FFE6B9B8"/>
      </patternFill>
    </fill>
    <fill>
      <patternFill patternType="solid">
        <fgColor rgb="FFD6E3BC"/>
      </patternFill>
    </fill>
    <fill>
      <patternFill patternType="solid">
        <fgColor rgb="FFCBC0D9"/>
      </patternFill>
    </fill>
    <fill>
      <patternFill patternType="solid">
        <fgColor rgb="FFB7DDE8"/>
      </patternFill>
    </fill>
    <fill>
      <patternFill patternType="solid">
        <fgColor rgb="FFFBD4B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96B3D7"/>
      </patternFill>
    </fill>
    <fill>
      <patternFill patternType="solid">
        <fgColor rgb="FFD99694"/>
      </patternFill>
    </fill>
    <fill>
      <patternFill patternType="solid">
        <fgColor rgb="FFC2D69B"/>
      </patternFill>
    </fill>
    <fill>
      <patternFill patternType="solid">
        <fgColor rgb="FFB2A1C6"/>
      </patternFill>
    </fill>
    <fill>
      <patternFill patternType="solid">
        <fgColor rgb="FF94CDDD"/>
      </patternFill>
    </fill>
    <fill>
      <patternFill patternType="solid">
        <fgColor rgb="FFFABF8F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5181BD"/>
      </patternFill>
    </fill>
    <fill>
      <patternFill patternType="solid">
        <fgColor rgb="FFC0514D"/>
      </patternFill>
    </fill>
    <fill>
      <patternFill patternType="solid">
        <fgColor rgb="FF9ABA58"/>
      </patternFill>
    </fill>
    <fill>
      <patternFill patternType="solid">
        <fgColor rgb="FF7E62A1"/>
      </patternFill>
    </fill>
    <fill>
      <patternFill patternType="solid">
        <fgColor rgb="FF4CACC6"/>
      </patternFill>
    </fill>
    <fill>
      <patternFill patternType="solid">
        <fgColor rgb="FFF7954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5181BD"/>
      </bottom>
      <diagonal/>
    </border>
    <border>
      <left/>
      <right/>
      <top/>
      <bottom style="thick">
        <color rgb="FFA8C0DE"/>
      </bottom>
      <diagonal/>
    </border>
    <border>
      <left/>
      <right/>
      <top/>
      <bottom style="medium">
        <color rgb="FF96B3D7"/>
      </bottom>
      <diagonal/>
    </border>
    <border>
      <left/>
      <right/>
      <top style="thin">
        <color rgb="FF5181BD"/>
      </top>
      <bottom style="double">
        <color rgb="FF5181BD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39">
    <xf numFmtId="0" fontId="0" fillId="0" borderId="0">
      <alignment vertical="center"/>
    </xf>
    <xf numFmtId="0" fontId="3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>
      <alignment vertical="center"/>
    </xf>
    <xf numFmtId="0" fontId="3" fillId="0" borderId="0">
      <alignment vertical="center"/>
    </xf>
    <xf numFmtId="0" fontId="13" fillId="0" borderId="0" applyNumberFormat="0" applyFill="0" applyBorder="0" applyAlignment="0" applyProtection="0">
      <alignment vertical="top"/>
      <protection locked="0"/>
    </xf>
    <xf numFmtId="0" fontId="11" fillId="0" borderId="0">
      <alignment vertical="center"/>
    </xf>
    <xf numFmtId="0" fontId="3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14" fillId="0" borderId="0">
      <alignment vertical="center"/>
    </xf>
    <xf numFmtId="0" fontId="3" fillId="0" borderId="0">
      <alignment vertical="center"/>
    </xf>
    <xf numFmtId="0" fontId="14" fillId="0" borderId="0">
      <alignment vertical="center"/>
    </xf>
    <xf numFmtId="0" fontId="15" fillId="2" borderId="0" applyNumberFormat="0" applyBorder="0" applyAlignment="0" applyProtection="0">
      <alignment vertical="center"/>
    </xf>
    <xf numFmtId="0" fontId="3" fillId="0" borderId="0">
      <alignment vertical="center"/>
    </xf>
    <xf numFmtId="0" fontId="12" fillId="0" borderId="0">
      <alignment vertical="center"/>
    </xf>
    <xf numFmtId="0" fontId="3" fillId="0" borderId="0"/>
    <xf numFmtId="0" fontId="14" fillId="0" borderId="0">
      <alignment vertical="center"/>
    </xf>
    <xf numFmtId="0" fontId="14" fillId="0" borderId="0">
      <alignment vertical="center"/>
    </xf>
    <xf numFmtId="0" fontId="3" fillId="0" borderId="0">
      <alignment vertical="center"/>
    </xf>
    <xf numFmtId="0" fontId="14" fillId="0" borderId="0">
      <alignment vertical="center"/>
    </xf>
    <xf numFmtId="0" fontId="3" fillId="0" borderId="0">
      <alignment vertical="center"/>
    </xf>
    <xf numFmtId="0" fontId="14" fillId="0" borderId="0">
      <alignment vertical="center"/>
    </xf>
    <xf numFmtId="0" fontId="13" fillId="0" borderId="0" applyNumberFormat="0" applyFill="0" applyBorder="0" applyAlignment="0" applyProtection="0">
      <alignment vertical="top"/>
      <protection locked="0"/>
    </xf>
    <xf numFmtId="0" fontId="2" fillId="0" borderId="0">
      <alignment vertical="center"/>
    </xf>
    <xf numFmtId="0" fontId="2" fillId="0" borderId="0">
      <alignment vertical="center"/>
    </xf>
    <xf numFmtId="0" fontId="18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20" fillId="35" borderId="0" applyNumberFormat="0" applyBorder="0" applyAlignment="0" applyProtection="0">
      <alignment vertical="center"/>
    </xf>
    <xf numFmtId="0" fontId="12" fillId="35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7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5" borderId="0" applyNumberFormat="0" applyBorder="0" applyAlignment="0" applyProtection="0">
      <alignment vertical="center"/>
    </xf>
    <xf numFmtId="0" fontId="12" fillId="35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0" fillId="38" borderId="0" applyNumberFormat="0" applyBorder="0" applyAlignment="0" applyProtection="0">
      <alignment vertical="center"/>
    </xf>
    <xf numFmtId="0" fontId="12" fillId="38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40" borderId="0" applyNumberFormat="0" applyBorder="0" applyAlignment="0" applyProtection="0">
      <alignment vertical="center"/>
    </xf>
    <xf numFmtId="0" fontId="21" fillId="41" borderId="0" applyNumberFormat="0" applyBorder="0" applyAlignment="0" applyProtection="0">
      <alignment vertical="center"/>
    </xf>
    <xf numFmtId="0" fontId="21" fillId="42" borderId="0" applyNumberFormat="0" applyBorder="0" applyAlignment="0" applyProtection="0">
      <alignment vertical="center"/>
    </xf>
    <xf numFmtId="0" fontId="21" fillId="43" borderId="0" applyNumberFormat="0" applyBorder="0" applyAlignment="0" applyProtection="0">
      <alignment vertical="center"/>
    </xf>
    <xf numFmtId="0" fontId="21" fillId="44" borderId="0" applyNumberFormat="0" applyBorder="0" applyAlignment="0" applyProtection="0">
      <alignment vertical="center"/>
    </xf>
    <xf numFmtId="0" fontId="22" fillId="39" borderId="0" applyNumberFormat="0" applyBorder="0" applyAlignment="0" applyProtection="0">
      <alignment vertical="center"/>
    </xf>
    <xf numFmtId="0" fontId="22" fillId="40" borderId="0" applyNumberFormat="0" applyBorder="0" applyAlignment="0" applyProtection="0">
      <alignment vertical="center"/>
    </xf>
    <xf numFmtId="0" fontId="22" fillId="41" borderId="0" applyNumberFormat="0" applyBorder="0" applyAlignment="0" applyProtection="0">
      <alignment vertical="center"/>
    </xf>
    <xf numFmtId="0" fontId="22" fillId="42" borderId="0" applyNumberFormat="0" applyBorder="0" applyAlignment="0" applyProtection="0">
      <alignment vertical="center"/>
    </xf>
    <xf numFmtId="0" fontId="22" fillId="43" borderId="0" applyNumberFormat="0" applyBorder="0" applyAlignment="0" applyProtection="0">
      <alignment vertical="center"/>
    </xf>
    <xf numFmtId="0" fontId="22" fillId="44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4" fillId="45" borderId="0" applyNumberFormat="0" applyBorder="0" applyAlignment="0" applyProtection="0">
      <alignment vertical="center"/>
    </xf>
    <xf numFmtId="0" fontId="24" fillId="45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37" borderId="0" applyNumberFormat="0" applyBorder="0" applyAlignment="0" applyProtection="0">
      <alignment vertical="center"/>
    </xf>
    <xf numFmtId="0" fontId="24" fillId="41" borderId="0" applyNumberFormat="0" applyBorder="0" applyAlignment="0" applyProtection="0">
      <alignment vertical="center"/>
    </xf>
    <xf numFmtId="0" fontId="24" fillId="46" borderId="0" applyNumberFormat="0" applyBorder="0" applyAlignment="0" applyProtection="0">
      <alignment vertical="center"/>
    </xf>
    <xf numFmtId="0" fontId="24" fillId="47" borderId="0" applyNumberFormat="0" applyBorder="0" applyAlignment="0" applyProtection="0">
      <alignment vertical="center"/>
    </xf>
    <xf numFmtId="0" fontId="24" fillId="42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43" borderId="0" applyNumberFormat="0" applyBorder="0" applyAlignment="0" applyProtection="0">
      <alignment vertical="center"/>
    </xf>
    <xf numFmtId="0" fontId="24" fillId="49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1" fillId="51" borderId="0" applyNumberFormat="0" applyBorder="0" applyAlignment="0" applyProtection="0">
      <alignment vertical="center"/>
    </xf>
    <xf numFmtId="0" fontId="21" fillId="52" borderId="0" applyNumberFormat="0" applyBorder="0" applyAlignment="0" applyProtection="0">
      <alignment vertical="center"/>
    </xf>
    <xf numFmtId="0" fontId="21" fillId="53" borderId="0" applyNumberFormat="0" applyBorder="0" applyAlignment="0" applyProtection="0">
      <alignment vertical="center"/>
    </xf>
    <xf numFmtId="0" fontId="21" fillId="54" borderId="0" applyNumberFormat="0" applyBorder="0" applyAlignment="0" applyProtection="0">
      <alignment vertical="center"/>
    </xf>
    <xf numFmtId="0" fontId="21" fillId="55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6" fillId="7" borderId="2" applyNumberFormat="0" applyAlignment="0" applyProtection="0">
      <alignment vertical="center"/>
    </xf>
    <xf numFmtId="0" fontId="27" fillId="8" borderId="5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3" borderId="0" applyNumberFormat="0" applyBorder="0" applyAlignment="0" applyProtection="0">
      <alignment vertical="center"/>
    </xf>
    <xf numFmtId="0" fontId="30" fillId="0" borderId="7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6" borderId="2" applyNumberFormat="0" applyAlignment="0" applyProtection="0">
      <alignment vertical="center"/>
    </xf>
    <xf numFmtId="0" fontId="35" fillId="0" borderId="4" applyNumberFormat="0" applyFill="0" applyAlignment="0" applyProtection="0">
      <alignment vertical="center"/>
    </xf>
    <xf numFmtId="0" fontId="36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9" borderId="6" applyNumberFormat="0" applyFont="0" applyAlignment="0" applyProtection="0">
      <alignment vertical="center"/>
    </xf>
    <xf numFmtId="0" fontId="37" fillId="7" borderId="3" applyNumberFormat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10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2" fillId="50" borderId="0" applyNumberFormat="0" applyBorder="0" applyAlignment="0" applyProtection="0">
      <alignment vertical="center"/>
    </xf>
    <xf numFmtId="0" fontId="22" fillId="51" borderId="0" applyNumberFormat="0" applyBorder="0" applyAlignment="0" applyProtection="0">
      <alignment vertical="center"/>
    </xf>
    <xf numFmtId="0" fontId="22" fillId="52" borderId="0" applyNumberFormat="0" applyBorder="0" applyAlignment="0" applyProtection="0">
      <alignment vertical="center"/>
    </xf>
    <xf numFmtId="0" fontId="22" fillId="53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52" borderId="0" applyNumberFormat="0" applyBorder="0" applyAlignment="0" applyProtection="0">
      <alignment vertical="center"/>
    </xf>
    <xf numFmtId="0" fontId="24" fillId="46" borderId="0" applyNumberFormat="0" applyBorder="0" applyAlignment="0" applyProtection="0">
      <alignment vertical="center"/>
    </xf>
    <xf numFmtId="0" fontId="24" fillId="47" borderId="0" applyNumberFormat="0" applyBorder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4" fillId="59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41" fillId="8" borderId="5" applyNumberForma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7" borderId="2" applyNumberFormat="0" applyAlignment="0" applyProtection="0">
      <alignment vertical="center"/>
    </xf>
    <xf numFmtId="0" fontId="45" fillId="60" borderId="11" applyNumberFormat="0" applyAlignment="0" applyProtection="0">
      <alignment vertical="center"/>
    </xf>
    <xf numFmtId="0" fontId="46" fillId="7" borderId="2" applyNumberFormat="0" applyAlignment="0" applyProtection="0">
      <alignment vertical="center"/>
    </xf>
    <xf numFmtId="0" fontId="46" fillId="7" borderId="2" applyNumberFormat="0" applyAlignment="0" applyProtection="0">
      <alignment vertical="center"/>
    </xf>
    <xf numFmtId="0" fontId="46" fillId="7" borderId="2" applyNumberFormat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48" fillId="4" borderId="0" applyNumberFormat="0" applyBorder="0" applyAlignment="0" applyProtection="0">
      <alignment vertical="center"/>
    </xf>
    <xf numFmtId="0" fontId="49" fillId="24" borderId="0" applyNumberFormat="0" applyBorder="0" applyAlignment="0" applyProtection="0">
      <alignment vertical="center"/>
    </xf>
    <xf numFmtId="0" fontId="50" fillId="4" borderId="0" applyNumberFormat="0" applyBorder="0" applyAlignment="0" applyProtection="0">
      <alignment vertical="center"/>
    </xf>
    <xf numFmtId="0" fontId="51" fillId="4" borderId="0" applyNumberFormat="0" applyBorder="0" applyAlignment="0" applyProtection="0">
      <alignment vertical="center"/>
    </xf>
    <xf numFmtId="0" fontId="49" fillId="24" borderId="0" applyNumberFormat="0" applyBorder="0" applyAlignment="0" applyProtection="0">
      <alignment vertical="center"/>
    </xf>
    <xf numFmtId="0" fontId="52" fillId="7" borderId="3" applyNumberFormat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5" fillId="0" borderId="4" applyNumberFormat="0" applyFill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57" fillId="12" borderId="0" applyNumberFormat="0" applyBorder="0" applyAlignment="0" applyProtection="0">
      <alignment vertical="center"/>
    </xf>
    <xf numFmtId="0" fontId="57" fillId="14" borderId="0" applyNumberFormat="0" applyBorder="0" applyAlignment="0" applyProtection="0">
      <alignment vertical="center"/>
    </xf>
    <xf numFmtId="0" fontId="58" fillId="0" borderId="4" applyNumberFormat="0" applyFill="0" applyAlignment="0" applyProtection="0">
      <alignment vertical="center"/>
    </xf>
    <xf numFmtId="0" fontId="20" fillId="9" borderId="6" applyNumberFormat="0" applyFont="0" applyAlignment="0" applyProtection="0">
      <alignment vertical="center"/>
    </xf>
    <xf numFmtId="0" fontId="12" fillId="61" borderId="12" applyNumberFormat="0" applyFont="0" applyAlignment="0" applyProtection="0">
      <alignment vertical="center"/>
    </xf>
    <xf numFmtId="0" fontId="20" fillId="61" borderId="12" applyNumberFormat="0" applyFont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0" fontId="59" fillId="5" borderId="0" applyNumberFormat="0" applyBorder="0" applyAlignment="0" applyProtection="0">
      <alignment vertical="center"/>
    </xf>
    <xf numFmtId="0" fontId="60" fillId="0" borderId="0">
      <alignment vertical="center"/>
    </xf>
    <xf numFmtId="0" fontId="61" fillId="0" borderId="0">
      <alignment vertical="center"/>
    </xf>
    <xf numFmtId="0" fontId="62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63" fillId="62" borderId="13" applyNumberFormat="0" applyAlignment="0" applyProtection="0">
      <alignment vertical="center"/>
    </xf>
    <xf numFmtId="0" fontId="63" fillId="8" borderId="5" applyNumberFormat="0" applyAlignment="0" applyProtection="0">
      <alignment vertical="center"/>
    </xf>
    <xf numFmtId="0" fontId="64" fillId="6" borderId="2" applyNumberFormat="0" applyAlignment="0" applyProtection="0">
      <alignment vertical="center"/>
    </xf>
    <xf numFmtId="0" fontId="65" fillId="7" borderId="3" applyNumberFormat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20" fillId="0" borderId="0" applyFont="0" applyFill="0" applyBorder="0" applyAlignment="0" applyProtection="0">
      <alignment vertical="center"/>
    </xf>
    <xf numFmtId="177" fontId="11" fillId="0" borderId="0" applyFont="0" applyFill="0" applyBorder="0" applyAlignment="0" applyProtection="0"/>
    <xf numFmtId="177" fontId="11" fillId="0" borderId="0" applyFont="0" applyFill="0" applyBorder="0" applyAlignment="0" applyProtection="0"/>
    <xf numFmtId="178" fontId="66" fillId="0" borderId="0"/>
    <xf numFmtId="41" fontId="11" fillId="0" borderId="0" applyFont="0" applyFill="0" applyBorder="0" applyAlignment="0" applyProtection="0">
      <alignment vertical="center"/>
    </xf>
    <xf numFmtId="0" fontId="67" fillId="0" borderId="14" applyNumberFormat="0" applyFill="0" applyAlignment="0" applyProtection="0">
      <alignment vertical="center"/>
    </xf>
    <xf numFmtId="0" fontId="55" fillId="0" borderId="4" applyNumberFormat="0" applyFill="0" applyAlignment="0" applyProtection="0">
      <alignment vertical="center"/>
    </xf>
    <xf numFmtId="0" fontId="68" fillId="0" borderId="15" applyNumberFormat="0" applyFill="0" applyAlignment="0" applyProtection="0">
      <alignment vertical="center"/>
    </xf>
    <xf numFmtId="0" fontId="69" fillId="0" borderId="10" applyNumberFormat="0" applyFill="0" applyAlignment="0" applyProtection="0">
      <alignment vertical="center"/>
    </xf>
    <xf numFmtId="0" fontId="68" fillId="0" borderId="10" applyNumberFormat="0" applyFill="0" applyAlignment="0" applyProtection="0">
      <alignment vertical="center"/>
    </xf>
    <xf numFmtId="0" fontId="70" fillId="28" borderId="11" applyNumberFormat="0" applyAlignment="0" applyProtection="0">
      <alignment vertical="center"/>
    </xf>
    <xf numFmtId="0" fontId="71" fillId="6" borderId="2" applyNumberFormat="0" applyAlignment="0" applyProtection="0">
      <alignment vertical="center"/>
    </xf>
    <xf numFmtId="0" fontId="72" fillId="0" borderId="16" applyNumberFormat="0" applyFill="0" applyAlignment="0" applyProtection="0">
      <alignment vertical="center"/>
    </xf>
    <xf numFmtId="0" fontId="73" fillId="0" borderId="7" applyNumberFormat="0" applyFill="0" applyAlignment="0" applyProtection="0">
      <alignment vertical="center"/>
    </xf>
    <xf numFmtId="0" fontId="74" fillId="0" borderId="17" applyNumberFormat="0" applyFill="0" applyAlignment="0" applyProtection="0">
      <alignment vertical="center"/>
    </xf>
    <xf numFmtId="0" fontId="75" fillId="0" borderId="8" applyNumberFormat="0" applyFill="0" applyAlignment="0" applyProtection="0">
      <alignment vertical="center"/>
    </xf>
    <xf numFmtId="0" fontId="76" fillId="0" borderId="18" applyNumberFormat="0" applyFill="0" applyAlignment="0" applyProtection="0">
      <alignment vertical="center"/>
    </xf>
    <xf numFmtId="0" fontId="77" fillId="0" borderId="9" applyNumberFormat="0" applyFill="0" applyAlignment="0" applyProtection="0">
      <alignment vertical="center"/>
    </xf>
    <xf numFmtId="0" fontId="76" fillId="0" borderId="0" applyNumberFormat="0" applyFill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78" fillId="0" borderId="0" applyNumberFormat="0" applyFill="0" applyBorder="0" applyAlignment="0" applyProtection="0">
      <alignment vertical="center"/>
    </xf>
    <xf numFmtId="0" fontId="79" fillId="0" borderId="0" applyNumberFormat="0" applyFill="0" applyBorder="0" applyAlignment="0" applyProtection="0">
      <alignment vertical="center"/>
    </xf>
    <xf numFmtId="0" fontId="80" fillId="25" borderId="0" applyNumberFormat="0" applyBorder="0" applyAlignment="0" applyProtection="0">
      <alignment vertical="center"/>
    </xf>
    <xf numFmtId="0" fontId="81" fillId="3" borderId="0" applyNumberFormat="0" applyBorder="0" applyAlignment="0" applyProtection="0">
      <alignment vertical="center"/>
    </xf>
    <xf numFmtId="0" fontId="82" fillId="9" borderId="6" applyNumberFormat="0" applyFont="0" applyAlignment="0" applyProtection="0">
      <alignment vertical="center"/>
    </xf>
    <xf numFmtId="0" fontId="83" fillId="4" borderId="0" applyNumberFormat="0" applyBorder="0" applyAlignment="0" applyProtection="0">
      <alignment vertical="center"/>
    </xf>
    <xf numFmtId="0" fontId="84" fillId="60" borderId="19" applyNumberFormat="0" applyAlignment="0" applyProtection="0">
      <alignment vertical="center"/>
    </xf>
    <xf numFmtId="0" fontId="52" fillId="7" borderId="3" applyNumberFormat="0" applyAlignment="0" applyProtection="0">
      <alignment vertical="center"/>
    </xf>
    <xf numFmtId="0" fontId="85" fillId="0" borderId="0" applyNumberFormat="0" applyFill="0" applyBorder="0" applyAlignment="0" applyProtection="0">
      <alignment vertical="center"/>
    </xf>
    <xf numFmtId="0" fontId="86" fillId="0" borderId="7" applyNumberFormat="0" applyFill="0" applyAlignment="0" applyProtection="0">
      <alignment vertical="center"/>
    </xf>
    <xf numFmtId="0" fontId="87" fillId="0" borderId="8" applyNumberFormat="0" applyFill="0" applyAlignment="0" applyProtection="0">
      <alignment vertical="center"/>
    </xf>
    <xf numFmtId="0" fontId="88" fillId="0" borderId="9" applyNumberFormat="0" applyFill="0" applyAlignment="0" applyProtection="0">
      <alignment vertical="center"/>
    </xf>
    <xf numFmtId="0" fontId="88" fillId="0" borderId="0" applyNumberFormat="0" applyFill="0" applyBorder="0" applyAlignment="0" applyProtection="0">
      <alignment vertical="center"/>
    </xf>
    <xf numFmtId="0" fontId="3" fillId="0" borderId="0"/>
    <xf numFmtId="0" fontId="89" fillId="0" borderId="0">
      <alignment vertical="center"/>
    </xf>
    <xf numFmtId="0" fontId="90" fillId="0" borderId="0">
      <alignment vertical="center"/>
    </xf>
    <xf numFmtId="0" fontId="2" fillId="0" borderId="0">
      <alignment vertical="center"/>
    </xf>
    <xf numFmtId="0" fontId="3" fillId="0" borderId="0"/>
    <xf numFmtId="0" fontId="3" fillId="0" borderId="0"/>
    <xf numFmtId="0" fontId="11" fillId="0" borderId="0">
      <alignment vertical="center"/>
    </xf>
    <xf numFmtId="0" fontId="3" fillId="0" borderId="0"/>
    <xf numFmtId="0" fontId="3" fillId="0" borderId="0"/>
    <xf numFmtId="0" fontId="3" fillId="0" borderId="0">
      <alignment vertical="center"/>
    </xf>
    <xf numFmtId="0" fontId="3" fillId="0" borderId="0"/>
    <xf numFmtId="0" fontId="3" fillId="0" borderId="0"/>
    <xf numFmtId="0" fontId="66" fillId="0" borderId="0"/>
    <xf numFmtId="0" fontId="6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66" fillId="0" borderId="0"/>
    <xf numFmtId="0" fontId="3" fillId="0" borderId="0">
      <alignment vertical="center"/>
    </xf>
    <xf numFmtId="0" fontId="91" fillId="0" borderId="0">
      <alignment vertical="center"/>
    </xf>
    <xf numFmtId="0" fontId="92" fillId="0" borderId="0"/>
    <xf numFmtId="0" fontId="92" fillId="0" borderId="0"/>
    <xf numFmtId="0" fontId="92" fillId="0" borderId="0"/>
    <xf numFmtId="0" fontId="2" fillId="0" borderId="0">
      <alignment vertical="center"/>
    </xf>
    <xf numFmtId="0" fontId="3" fillId="0" borderId="0"/>
    <xf numFmtId="0" fontId="2" fillId="0" borderId="0">
      <alignment vertical="center"/>
    </xf>
    <xf numFmtId="0" fontId="11" fillId="0" borderId="0"/>
    <xf numFmtId="0" fontId="3" fillId="0" borderId="0"/>
    <xf numFmtId="0" fontId="3" fillId="0" borderId="0"/>
    <xf numFmtId="0" fontId="2" fillId="0" borderId="0">
      <alignment vertical="center"/>
    </xf>
    <xf numFmtId="0" fontId="2" fillId="0" borderId="0">
      <alignment vertical="center"/>
    </xf>
    <xf numFmtId="0" fontId="66" fillId="0" borderId="0"/>
    <xf numFmtId="0" fontId="20" fillId="0" borderId="0">
      <alignment vertical="center"/>
    </xf>
    <xf numFmtId="0" fontId="66" fillId="0" borderId="0"/>
    <xf numFmtId="0" fontId="66" fillId="0" borderId="0"/>
    <xf numFmtId="0" fontId="66" fillId="0" borderId="0"/>
    <xf numFmtId="0" fontId="66" fillId="0" borderId="0"/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/>
    <xf numFmtId="0" fontId="93" fillId="0" borderId="0">
      <alignment vertical="center"/>
    </xf>
    <xf numFmtId="0" fontId="3" fillId="0" borderId="0">
      <alignment vertical="center"/>
    </xf>
    <xf numFmtId="0" fontId="93" fillId="0" borderId="0">
      <alignment vertical="center"/>
    </xf>
    <xf numFmtId="0" fontId="94" fillId="0" borderId="0"/>
    <xf numFmtId="0" fontId="3" fillId="0" borderId="0">
      <alignment vertical="center"/>
    </xf>
    <xf numFmtId="0" fontId="94" fillId="0" borderId="0"/>
    <xf numFmtId="0" fontId="90" fillId="0" borderId="0">
      <alignment vertical="center"/>
    </xf>
    <xf numFmtId="0" fontId="91" fillId="0" borderId="0">
      <alignment vertical="center"/>
    </xf>
    <xf numFmtId="0" fontId="11" fillId="0" borderId="0">
      <alignment vertical="center"/>
    </xf>
    <xf numFmtId="0" fontId="3" fillId="0" borderId="0"/>
    <xf numFmtId="0" fontId="3" fillId="0" borderId="0"/>
    <xf numFmtId="0" fontId="3" fillId="0" borderId="0">
      <alignment vertical="center"/>
    </xf>
    <xf numFmtId="0" fontId="95" fillId="0" borderId="0">
      <alignment vertical="center"/>
    </xf>
    <xf numFmtId="0" fontId="20" fillId="0" borderId="0">
      <alignment vertical="center"/>
    </xf>
    <xf numFmtId="0" fontId="3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3" fillId="0" borderId="0">
      <alignment vertical="center"/>
    </xf>
    <xf numFmtId="0" fontId="20" fillId="0" borderId="0" applyNumberFormat="0" applyFill="0" applyBorder="0" applyProtection="0">
      <alignment vertical="center"/>
    </xf>
    <xf numFmtId="0" fontId="3" fillId="0" borderId="0"/>
    <xf numFmtId="0" fontId="94" fillId="0" borderId="0"/>
    <xf numFmtId="0" fontId="3" fillId="0" borderId="0">
      <alignment vertical="center"/>
    </xf>
    <xf numFmtId="0" fontId="12" fillId="0" borderId="0">
      <alignment vertical="center"/>
    </xf>
    <xf numFmtId="0" fontId="2" fillId="0" borderId="0">
      <alignment vertical="center"/>
    </xf>
    <xf numFmtId="0" fontId="20" fillId="0" borderId="0" applyNumberFormat="0" applyFill="0" applyBorder="0" applyProtection="0">
      <alignment vertical="center"/>
    </xf>
    <xf numFmtId="0" fontId="20" fillId="0" borderId="0" applyNumberFormat="0" applyFill="0" applyBorder="0" applyProtection="0">
      <alignment vertical="center"/>
    </xf>
    <xf numFmtId="0" fontId="20" fillId="0" borderId="0">
      <alignment vertical="center"/>
    </xf>
    <xf numFmtId="0" fontId="89" fillId="0" borderId="0">
      <alignment vertical="center"/>
    </xf>
    <xf numFmtId="0" fontId="89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3" fillId="0" borderId="0">
      <alignment vertical="center"/>
    </xf>
    <xf numFmtId="0" fontId="90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66" fillId="0" borderId="0"/>
    <xf numFmtId="0" fontId="3" fillId="0" borderId="0">
      <alignment vertical="center"/>
    </xf>
    <xf numFmtId="0" fontId="66" fillId="0" borderId="0"/>
    <xf numFmtId="0" fontId="1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89" fillId="0" borderId="0">
      <alignment vertical="center"/>
    </xf>
    <xf numFmtId="0" fontId="96" fillId="0" borderId="0">
      <alignment vertical="center"/>
    </xf>
    <xf numFmtId="0" fontId="89" fillId="0" borderId="0">
      <alignment vertical="center"/>
    </xf>
    <xf numFmtId="0" fontId="90" fillId="0" borderId="0">
      <alignment vertical="center"/>
    </xf>
    <xf numFmtId="0" fontId="2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97" fillId="0" borderId="0"/>
    <xf numFmtId="0" fontId="20" fillId="0" borderId="0">
      <alignment vertical="center"/>
    </xf>
    <xf numFmtId="0" fontId="90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0" fillId="0" borderId="0">
      <alignment vertical="center"/>
    </xf>
    <xf numFmtId="0" fontId="98" fillId="0" borderId="0">
      <alignment vertical="center"/>
    </xf>
    <xf numFmtId="0" fontId="89" fillId="0" borderId="0">
      <alignment vertical="center"/>
    </xf>
    <xf numFmtId="0" fontId="89" fillId="0" borderId="0">
      <alignment vertical="center"/>
    </xf>
    <xf numFmtId="0" fontId="90" fillId="0" borderId="0">
      <alignment vertical="center"/>
    </xf>
    <xf numFmtId="0" fontId="19" fillId="0" borderId="0">
      <alignment vertical="center"/>
    </xf>
    <xf numFmtId="0" fontId="3" fillId="0" borderId="0">
      <alignment vertical="center"/>
    </xf>
    <xf numFmtId="0" fontId="3" fillId="0" borderId="0"/>
    <xf numFmtId="0" fontId="19" fillId="0" borderId="0">
      <alignment vertical="center"/>
    </xf>
    <xf numFmtId="0" fontId="14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3" fillId="0" borderId="0">
      <alignment vertical="center"/>
    </xf>
    <xf numFmtId="0" fontId="3" fillId="0" borderId="0"/>
    <xf numFmtId="0" fontId="96" fillId="0" borderId="0">
      <alignment vertical="center"/>
    </xf>
    <xf numFmtId="0" fontId="99" fillId="0" borderId="0">
      <alignment vertical="center"/>
    </xf>
    <xf numFmtId="0" fontId="99" fillId="0" borderId="0">
      <alignment vertical="center"/>
    </xf>
    <xf numFmtId="0" fontId="99" fillId="0" borderId="0">
      <alignment vertical="center"/>
    </xf>
    <xf numFmtId="0" fontId="14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96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3" fillId="0" borderId="0"/>
    <xf numFmtId="0" fontId="14" fillId="0" borderId="0">
      <alignment vertical="center"/>
    </xf>
    <xf numFmtId="0" fontId="3" fillId="0" borderId="0">
      <alignment vertical="center"/>
    </xf>
    <xf numFmtId="0" fontId="89" fillId="0" borderId="0">
      <alignment vertical="center"/>
    </xf>
    <xf numFmtId="0" fontId="20" fillId="0" borderId="0" applyNumberFormat="0" applyFill="0" applyBorder="0" applyProtection="0">
      <alignment vertical="center"/>
    </xf>
    <xf numFmtId="0" fontId="20" fillId="0" borderId="0">
      <alignment vertical="center"/>
    </xf>
    <xf numFmtId="0" fontId="20" fillId="0" borderId="0" applyNumberFormat="0" applyFill="0" applyBorder="0" applyProtection="0">
      <alignment vertical="center"/>
    </xf>
    <xf numFmtId="0" fontId="18" fillId="0" borderId="0">
      <alignment vertical="center"/>
    </xf>
    <xf numFmtId="0" fontId="100" fillId="0" borderId="0">
      <alignment vertical="center"/>
    </xf>
    <xf numFmtId="0" fontId="20" fillId="0" borderId="0">
      <alignment vertical="center"/>
    </xf>
    <xf numFmtId="0" fontId="14" fillId="0" borderId="0">
      <alignment vertical="center"/>
    </xf>
    <xf numFmtId="0" fontId="14" fillId="0" borderId="0"/>
    <xf numFmtId="0" fontId="89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1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/>
    <xf numFmtId="0" fontId="101" fillId="0" borderId="0" applyNumberFormat="0" applyFill="0" applyBorder="0" applyAlignment="0" applyProtection="0">
      <alignment vertical="top"/>
      <protection locked="0"/>
    </xf>
    <xf numFmtId="0" fontId="102" fillId="0" borderId="0" applyNumberFormat="0" applyFill="0" applyBorder="0" applyAlignment="0" applyProtection="0"/>
    <xf numFmtId="0" fontId="33" fillId="0" borderId="0" applyNumberFormat="0" applyFill="0" applyBorder="0" applyAlignment="0" applyProtection="0">
      <alignment vertical="center"/>
    </xf>
    <xf numFmtId="0" fontId="103" fillId="0" borderId="0" applyNumberFormat="0" applyFill="0" applyBorder="0" applyAlignment="0" applyProtection="0">
      <alignment vertical="center"/>
    </xf>
    <xf numFmtId="0" fontId="104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center"/>
    </xf>
    <xf numFmtId="0" fontId="105" fillId="0" borderId="0" applyBorder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5" fillId="0" borderId="0" applyBorder="0" applyProtection="0">
      <alignment vertical="center"/>
    </xf>
    <xf numFmtId="0" fontId="106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>
      <alignment vertical="center"/>
    </xf>
    <xf numFmtId="14" fontId="107" fillId="0" borderId="0" applyNumberFormat="0" applyBorder="0" applyAlignment="0">
      <alignment horizontal="centerContinuous" vertical="center"/>
    </xf>
    <xf numFmtId="14" fontId="107" fillId="0" borderId="0" applyNumberFormat="0" applyBorder="0" applyAlignment="0">
      <alignment horizontal="centerContinuous" vertical="center"/>
    </xf>
    <xf numFmtId="14" fontId="107" fillId="0" borderId="0" applyNumberFormat="0" applyBorder="0" applyAlignment="0">
      <alignment horizontal="centerContinuous" vertical="center"/>
    </xf>
    <xf numFmtId="0" fontId="108" fillId="0" borderId="0" applyNumberFormat="0" applyFill="0" applyBorder="0" applyAlignment="0" applyProtection="0">
      <alignment vertical="center"/>
    </xf>
    <xf numFmtId="0" fontId="109" fillId="3" borderId="0" applyNumberFormat="0" applyBorder="0" applyAlignment="0" applyProtection="0">
      <alignment vertical="center"/>
    </xf>
    <xf numFmtId="0" fontId="110" fillId="0" borderId="10" applyNumberFormat="0" applyFill="0" applyAlignment="0" applyProtection="0">
      <alignment vertical="center"/>
    </xf>
    <xf numFmtId="0" fontId="1" fillId="0" borderId="0">
      <alignment vertical="center"/>
    </xf>
    <xf numFmtId="41" fontId="3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15" borderId="1" xfId="0" applyFont="1" applyFill="1" applyBorder="1" applyAlignment="1">
      <alignment horizontal="center" vertical="center"/>
    </xf>
    <xf numFmtId="0" fontId="112" fillId="15" borderId="1" xfId="0" applyFont="1" applyFill="1" applyBorder="1" applyAlignment="1">
      <alignment horizontal="center" vertical="center" wrapText="1"/>
    </xf>
    <xf numFmtId="0" fontId="113" fillId="15" borderId="1" xfId="0" applyFont="1" applyFill="1" applyBorder="1" applyAlignment="1">
      <alignment horizontal="center" vertical="center" wrapText="1"/>
    </xf>
    <xf numFmtId="0" fontId="113" fillId="15" borderId="1" xfId="0" applyFont="1" applyFill="1" applyBorder="1" applyAlignment="1">
      <alignment horizontal="center" vertical="center" wrapText="1" shrinkToFit="1"/>
    </xf>
    <xf numFmtId="0" fontId="113" fillId="16" borderId="1" xfId="25" applyFont="1" applyFill="1" applyBorder="1" applyAlignment="1">
      <alignment horizontal="center" vertical="center" wrapText="1"/>
    </xf>
    <xf numFmtId="0" fontId="113" fillId="63" borderId="1" xfId="0" applyFont="1" applyFill="1" applyBorder="1" applyAlignment="1">
      <alignment horizontal="center" vertical="center" wrapText="1"/>
    </xf>
    <xf numFmtId="176" fontId="5" fillId="15" borderId="1" xfId="0" applyNumberFormat="1" applyFont="1" applyFill="1" applyBorder="1" applyAlignment="1">
      <alignment horizontal="center" vertical="center"/>
    </xf>
    <xf numFmtId="0" fontId="0" fillId="0" borderId="0" xfId="0" applyFont="1" applyFill="1">
      <alignment vertical="center"/>
    </xf>
    <xf numFmtId="0" fontId="114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17" fillId="0" borderId="0" xfId="25" applyFont="1" applyFill="1" applyBorder="1" applyAlignment="1">
      <alignment horizontal="center" vertical="center"/>
    </xf>
    <xf numFmtId="0" fontId="113" fillId="0" borderId="0" xfId="0" applyFont="1" applyFill="1" applyBorder="1" applyAlignment="1">
      <alignment horizontal="center" vertical="center"/>
    </xf>
    <xf numFmtId="0" fontId="17" fillId="64" borderId="1" xfId="25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15" fillId="0" borderId="0" xfId="0" applyFont="1" applyFill="1" applyBorder="1">
      <alignment vertical="center"/>
    </xf>
    <xf numFmtId="0" fontId="115" fillId="0" borderId="0" xfId="0" applyFont="1" applyFill="1">
      <alignment vertical="center"/>
    </xf>
    <xf numFmtId="0" fontId="7" fillId="0" borderId="0" xfId="0" applyFont="1" applyFill="1" applyAlignment="1">
      <alignment horizontal="center" vertical="center"/>
    </xf>
    <xf numFmtId="0" fontId="0" fillId="0" borderId="0" xfId="0" applyFont="1" applyFill="1" applyBorder="1">
      <alignment vertical="center"/>
    </xf>
    <xf numFmtId="0" fontId="16" fillId="0" borderId="1" xfId="25" applyFont="1" applyFill="1" applyBorder="1" applyAlignment="1">
      <alignment horizontal="center" vertical="center"/>
    </xf>
    <xf numFmtId="0" fontId="111" fillId="0" borderId="1" xfId="25" applyFont="1" applyFill="1" applyBorder="1" applyAlignment="1">
      <alignment horizontal="centerContinuous" vertical="center"/>
    </xf>
    <xf numFmtId="0" fontId="0" fillId="0" borderId="0" xfId="0">
      <alignment vertical="center"/>
    </xf>
    <xf numFmtId="0" fontId="16" fillId="0" borderId="0" xfId="0" applyFont="1" applyFill="1" applyBorder="1" applyAlignment="1">
      <alignment horizontal="center" vertical="center"/>
    </xf>
    <xf numFmtId="0" fontId="5" fillId="15" borderId="1" xfId="0" applyFont="1" applyFill="1" applyBorder="1" applyAlignment="1">
      <alignment horizontal="center" vertical="center" shrinkToFit="1"/>
    </xf>
    <xf numFmtId="0" fontId="116" fillId="0" borderId="1" xfId="25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7" fillId="64" borderId="20" xfId="25" applyFont="1" applyFill="1" applyBorder="1" applyAlignment="1">
      <alignment horizontal="center" vertical="center"/>
    </xf>
    <xf numFmtId="0" fontId="113" fillId="63" borderId="20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/>
    </xf>
    <xf numFmtId="41" fontId="17" fillId="64" borderId="1" xfId="438" applyFont="1" applyFill="1" applyBorder="1" applyAlignment="1">
      <alignment horizontal="center" vertical="center"/>
    </xf>
    <xf numFmtId="0" fontId="7" fillId="15" borderId="20" xfId="0" applyFont="1" applyFill="1" applyBorder="1" applyAlignment="1">
      <alignment horizontal="center" vertical="center"/>
    </xf>
    <xf numFmtId="0" fontId="7" fillId="15" borderId="22" xfId="0" applyFont="1" applyFill="1" applyBorder="1" applyAlignment="1">
      <alignment horizontal="center" vertical="center"/>
    </xf>
    <xf numFmtId="0" fontId="7" fillId="15" borderId="21" xfId="0" applyFont="1" applyFill="1" applyBorder="1" applyAlignment="1">
      <alignment horizontal="center" vertical="center"/>
    </xf>
    <xf numFmtId="0" fontId="111" fillId="0" borderId="1" xfId="0" applyFont="1" applyFill="1" applyBorder="1" applyAlignment="1">
      <alignment horizontal="center" vertical="center"/>
    </xf>
    <xf numFmtId="0" fontId="117" fillId="0" borderId="0" xfId="0" applyFont="1" applyFill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</cellXfs>
  <cellStyles count="439">
    <cellStyle name="20% - Accent1" xfId="30" xr:uid="{00000000-0005-0000-0000-000000000000}"/>
    <cellStyle name="20% - Accent2" xfId="31" xr:uid="{00000000-0005-0000-0000-000001000000}"/>
    <cellStyle name="20% - Accent3" xfId="32" xr:uid="{00000000-0005-0000-0000-000002000000}"/>
    <cellStyle name="20% - Accent3 2" xfId="33" xr:uid="{00000000-0005-0000-0000-000003000000}"/>
    <cellStyle name="20% - Accent4" xfId="34" xr:uid="{00000000-0005-0000-0000-000004000000}"/>
    <cellStyle name="20% - Accent5" xfId="35" xr:uid="{00000000-0005-0000-0000-000005000000}"/>
    <cellStyle name="20% - Accent6" xfId="36" xr:uid="{00000000-0005-0000-0000-000006000000}"/>
    <cellStyle name="20% - 强调文字颜色 1" xfId="37" xr:uid="{00000000-0005-0000-0000-000007000000}"/>
    <cellStyle name="20% - 强调文字颜色 2" xfId="38" xr:uid="{00000000-0005-0000-0000-000008000000}"/>
    <cellStyle name="20% - 强调文字颜色 3" xfId="39" xr:uid="{00000000-0005-0000-0000-000009000000}"/>
    <cellStyle name="20% - 强调文字颜色 4" xfId="40" xr:uid="{00000000-0005-0000-0000-00000A000000}"/>
    <cellStyle name="20% - 强调文字颜色 5" xfId="41" xr:uid="{00000000-0005-0000-0000-00000B000000}"/>
    <cellStyle name="20% - 强调文字颜色 6" xfId="42" xr:uid="{00000000-0005-0000-0000-00000C000000}"/>
    <cellStyle name="20% - 강조색1 2" xfId="43" xr:uid="{00000000-0005-0000-0000-00000D000000}"/>
    <cellStyle name="20% - 강조색1 2 2" xfId="44" xr:uid="{00000000-0005-0000-0000-00000E000000}"/>
    <cellStyle name="20% - 강조색1 3" xfId="45" xr:uid="{00000000-0005-0000-0000-00000F000000}"/>
    <cellStyle name="20% - 강조색1 4" xfId="46" xr:uid="{00000000-0005-0000-0000-000010000000}"/>
    <cellStyle name="20% - 강조색1 5" xfId="47" xr:uid="{00000000-0005-0000-0000-000011000000}"/>
    <cellStyle name="20% - 강조색2 2" xfId="48" xr:uid="{00000000-0005-0000-0000-000012000000}"/>
    <cellStyle name="20% - 강조색2 2 2" xfId="49" xr:uid="{00000000-0005-0000-0000-000013000000}"/>
    <cellStyle name="20% - 강조색2 3" xfId="50" xr:uid="{00000000-0005-0000-0000-000014000000}"/>
    <cellStyle name="20% - 강조색2 4" xfId="51" xr:uid="{00000000-0005-0000-0000-000015000000}"/>
    <cellStyle name="20% - 강조색3 2" xfId="52" xr:uid="{00000000-0005-0000-0000-000016000000}"/>
    <cellStyle name="20% - 강조색3 2 2" xfId="53" xr:uid="{00000000-0005-0000-0000-000017000000}"/>
    <cellStyle name="20% - 강조색3 3" xfId="54" xr:uid="{00000000-0005-0000-0000-000018000000}"/>
    <cellStyle name="20% - 강조색3 4" xfId="55" xr:uid="{00000000-0005-0000-0000-000019000000}"/>
    <cellStyle name="20% - 강조색4 2" xfId="56" xr:uid="{00000000-0005-0000-0000-00001A000000}"/>
    <cellStyle name="20% - 강조색4 2 2" xfId="57" xr:uid="{00000000-0005-0000-0000-00001B000000}"/>
    <cellStyle name="20% - 강조색4 3" xfId="58" xr:uid="{00000000-0005-0000-0000-00001C000000}"/>
    <cellStyle name="20% - 강조색4 4" xfId="59" xr:uid="{00000000-0005-0000-0000-00001D000000}"/>
    <cellStyle name="20% - 강조색5 2" xfId="60" xr:uid="{00000000-0005-0000-0000-00001E000000}"/>
    <cellStyle name="20% - 강조색5 2 2" xfId="61" xr:uid="{00000000-0005-0000-0000-00001F000000}"/>
    <cellStyle name="20% - 강조색5 3" xfId="62" xr:uid="{00000000-0005-0000-0000-000020000000}"/>
    <cellStyle name="20% - 강조색5 4" xfId="63" xr:uid="{00000000-0005-0000-0000-000021000000}"/>
    <cellStyle name="20% - 강조색6 2" xfId="64" xr:uid="{00000000-0005-0000-0000-000022000000}"/>
    <cellStyle name="20% - 강조색6 2 2" xfId="65" xr:uid="{00000000-0005-0000-0000-000023000000}"/>
    <cellStyle name="20% - 강조색6 3" xfId="66" xr:uid="{00000000-0005-0000-0000-000024000000}"/>
    <cellStyle name="20% - 강조색6 4" xfId="67" xr:uid="{00000000-0005-0000-0000-000025000000}"/>
    <cellStyle name="40% - Accent1" xfId="68" xr:uid="{00000000-0005-0000-0000-000026000000}"/>
    <cellStyle name="40% - Accent2" xfId="69" xr:uid="{00000000-0005-0000-0000-000027000000}"/>
    <cellStyle name="40% - Accent3" xfId="70" xr:uid="{00000000-0005-0000-0000-000028000000}"/>
    <cellStyle name="40% - Accent4" xfId="71" xr:uid="{00000000-0005-0000-0000-000029000000}"/>
    <cellStyle name="40% - Accent5" xfId="72" xr:uid="{00000000-0005-0000-0000-00002A000000}"/>
    <cellStyle name="40% - Accent6" xfId="73" xr:uid="{00000000-0005-0000-0000-00002B000000}"/>
    <cellStyle name="40% - 强调文字颜色 1" xfId="74" xr:uid="{00000000-0005-0000-0000-00002C000000}"/>
    <cellStyle name="40% - 强调文字颜色 2" xfId="75" xr:uid="{00000000-0005-0000-0000-00002D000000}"/>
    <cellStyle name="40% - 强调文字颜色 3" xfId="76" xr:uid="{00000000-0005-0000-0000-00002E000000}"/>
    <cellStyle name="40% - 强调文字颜色 4" xfId="77" xr:uid="{00000000-0005-0000-0000-00002F000000}"/>
    <cellStyle name="40% - 强调文字颜色 5" xfId="78" xr:uid="{00000000-0005-0000-0000-000030000000}"/>
    <cellStyle name="40% - 强调文字颜色 6" xfId="79" xr:uid="{00000000-0005-0000-0000-000031000000}"/>
    <cellStyle name="40% - 강조색1 2" xfId="80" xr:uid="{00000000-0005-0000-0000-000032000000}"/>
    <cellStyle name="40% - 강조색1 2 2" xfId="81" xr:uid="{00000000-0005-0000-0000-000033000000}"/>
    <cellStyle name="40% - 강조색1 3" xfId="82" xr:uid="{00000000-0005-0000-0000-000034000000}"/>
    <cellStyle name="40% - 강조색1 4" xfId="83" xr:uid="{00000000-0005-0000-0000-000035000000}"/>
    <cellStyle name="40% - 강조색2 2" xfId="84" xr:uid="{00000000-0005-0000-0000-000036000000}"/>
    <cellStyle name="40% - 강조색2 2 2" xfId="85" xr:uid="{00000000-0005-0000-0000-000037000000}"/>
    <cellStyle name="40% - 강조색2 3" xfId="86" xr:uid="{00000000-0005-0000-0000-000038000000}"/>
    <cellStyle name="40% - 강조색2 4" xfId="87" xr:uid="{00000000-0005-0000-0000-000039000000}"/>
    <cellStyle name="40% - 강조색3 2" xfId="88" xr:uid="{00000000-0005-0000-0000-00003A000000}"/>
    <cellStyle name="40% - 강조색3 2 2" xfId="89" xr:uid="{00000000-0005-0000-0000-00003B000000}"/>
    <cellStyle name="40% - 강조색3 3" xfId="90" xr:uid="{00000000-0005-0000-0000-00003C000000}"/>
    <cellStyle name="40% - 강조색3 4" xfId="91" xr:uid="{00000000-0005-0000-0000-00003D000000}"/>
    <cellStyle name="40% - 강조색4 2" xfId="92" xr:uid="{00000000-0005-0000-0000-00003E000000}"/>
    <cellStyle name="40% - 강조색4 2 2" xfId="93" xr:uid="{00000000-0005-0000-0000-00003F000000}"/>
    <cellStyle name="40% - 강조색4 3" xfId="94" xr:uid="{00000000-0005-0000-0000-000040000000}"/>
    <cellStyle name="40% - 강조색4 4" xfId="95" xr:uid="{00000000-0005-0000-0000-000041000000}"/>
    <cellStyle name="40% - 강조색5 2" xfId="96" xr:uid="{00000000-0005-0000-0000-000042000000}"/>
    <cellStyle name="40% - 강조색5 2 2" xfId="97" xr:uid="{00000000-0005-0000-0000-000043000000}"/>
    <cellStyle name="40% - 강조색5 3" xfId="98" xr:uid="{00000000-0005-0000-0000-000044000000}"/>
    <cellStyle name="40% - 강조색5 4" xfId="99" xr:uid="{00000000-0005-0000-0000-000045000000}"/>
    <cellStyle name="40% - 강조색6 2" xfId="100" xr:uid="{00000000-0005-0000-0000-000046000000}"/>
    <cellStyle name="40% - 강조색6 2 2" xfId="101" xr:uid="{00000000-0005-0000-0000-000047000000}"/>
    <cellStyle name="40% - 강조색6 3" xfId="102" xr:uid="{00000000-0005-0000-0000-000048000000}"/>
    <cellStyle name="40% - 강조색6 4" xfId="103" xr:uid="{00000000-0005-0000-0000-000049000000}"/>
    <cellStyle name="60% - Accent1" xfId="104" xr:uid="{00000000-0005-0000-0000-00004A000000}"/>
    <cellStyle name="60% - Accent2" xfId="105" xr:uid="{00000000-0005-0000-0000-00004B000000}"/>
    <cellStyle name="60% - Accent3" xfId="106" xr:uid="{00000000-0005-0000-0000-00004C000000}"/>
    <cellStyle name="60% - Accent4" xfId="107" xr:uid="{00000000-0005-0000-0000-00004D000000}"/>
    <cellStyle name="60% - Accent5" xfId="108" xr:uid="{00000000-0005-0000-0000-00004E000000}"/>
    <cellStyle name="60% - Accent6" xfId="109" xr:uid="{00000000-0005-0000-0000-00004F000000}"/>
    <cellStyle name="60% - 强调文字颜色 1" xfId="110" xr:uid="{00000000-0005-0000-0000-000050000000}"/>
    <cellStyle name="60% - 强调文字颜色 2" xfId="111" xr:uid="{00000000-0005-0000-0000-000051000000}"/>
    <cellStyle name="60% - 强调文字颜色 3" xfId="112" xr:uid="{00000000-0005-0000-0000-000052000000}"/>
    <cellStyle name="60% - 强调文字颜色 4" xfId="113" xr:uid="{00000000-0005-0000-0000-000053000000}"/>
    <cellStyle name="60% - 强调文字颜色 5" xfId="114" xr:uid="{00000000-0005-0000-0000-000054000000}"/>
    <cellStyle name="60% - 强调文字颜色 6" xfId="115" xr:uid="{00000000-0005-0000-0000-000055000000}"/>
    <cellStyle name="60% - 강조색1 2" xfId="116" xr:uid="{00000000-0005-0000-0000-000056000000}"/>
    <cellStyle name="60% - 강조색1 2 2" xfId="117" xr:uid="{00000000-0005-0000-0000-000057000000}"/>
    <cellStyle name="60% - 강조색1 3" xfId="118" xr:uid="{00000000-0005-0000-0000-000058000000}"/>
    <cellStyle name="60% - 강조색1 4" xfId="119" xr:uid="{00000000-0005-0000-0000-000059000000}"/>
    <cellStyle name="60% - 강조색2 2" xfId="120" xr:uid="{00000000-0005-0000-0000-00005A000000}"/>
    <cellStyle name="60% - 강조색2 3" xfId="121" xr:uid="{00000000-0005-0000-0000-00005B000000}"/>
    <cellStyle name="60% - 강조색3 2" xfId="122" xr:uid="{00000000-0005-0000-0000-00005C000000}"/>
    <cellStyle name="60% - 강조색3 3" xfId="123" xr:uid="{00000000-0005-0000-0000-00005D000000}"/>
    <cellStyle name="60% - 강조색4 2" xfId="124" xr:uid="{00000000-0005-0000-0000-00005E000000}"/>
    <cellStyle name="60% - 강조색4 2 2" xfId="125" xr:uid="{00000000-0005-0000-0000-00005F000000}"/>
    <cellStyle name="60% - 강조색4 3" xfId="126" xr:uid="{00000000-0005-0000-0000-000060000000}"/>
    <cellStyle name="60% - 강조색5 2" xfId="127" xr:uid="{00000000-0005-0000-0000-000061000000}"/>
    <cellStyle name="60% - 강조색5 3" xfId="128" xr:uid="{00000000-0005-0000-0000-000062000000}"/>
    <cellStyle name="60% - 강조색6 2" xfId="129" xr:uid="{00000000-0005-0000-0000-000063000000}"/>
    <cellStyle name="60% - 강조색6 3" xfId="130" xr:uid="{00000000-0005-0000-0000-000064000000}"/>
    <cellStyle name="Accent1" xfId="131" xr:uid="{00000000-0005-0000-0000-000065000000}"/>
    <cellStyle name="Accent2" xfId="132" xr:uid="{00000000-0005-0000-0000-000066000000}"/>
    <cellStyle name="Accent3" xfId="133" xr:uid="{00000000-0005-0000-0000-000067000000}"/>
    <cellStyle name="Accent4" xfId="134" xr:uid="{00000000-0005-0000-0000-000068000000}"/>
    <cellStyle name="Accent5" xfId="135" xr:uid="{00000000-0005-0000-0000-000069000000}"/>
    <cellStyle name="Accent6" xfId="136" xr:uid="{00000000-0005-0000-0000-00006A000000}"/>
    <cellStyle name="Bad" xfId="137" xr:uid="{00000000-0005-0000-0000-00006B000000}"/>
    <cellStyle name="Calculation" xfId="138" xr:uid="{00000000-0005-0000-0000-00006C000000}"/>
    <cellStyle name="Check Cell" xfId="139" xr:uid="{00000000-0005-0000-0000-00006D000000}"/>
    <cellStyle name="Explanatory Text" xfId="140" xr:uid="{00000000-0005-0000-0000-00006E000000}"/>
    <cellStyle name="Good" xfId="141" xr:uid="{00000000-0005-0000-0000-00006F000000}"/>
    <cellStyle name="Heading 1" xfId="142" xr:uid="{00000000-0005-0000-0000-000070000000}"/>
    <cellStyle name="Heading 2" xfId="143" xr:uid="{00000000-0005-0000-0000-000071000000}"/>
    <cellStyle name="Heading 3" xfId="144" xr:uid="{00000000-0005-0000-0000-000072000000}"/>
    <cellStyle name="Heading 4" xfId="145" xr:uid="{00000000-0005-0000-0000-000073000000}"/>
    <cellStyle name="Hyperlink" xfId="3" xr:uid="{00000000-0005-0000-0000-000074000000}"/>
    <cellStyle name="Hyperlink 2" xfId="146" xr:uid="{00000000-0005-0000-0000-000075000000}"/>
    <cellStyle name="Input" xfId="147" xr:uid="{00000000-0005-0000-0000-000076000000}"/>
    <cellStyle name="Linked Cell" xfId="148" xr:uid="{00000000-0005-0000-0000-000077000000}"/>
    <cellStyle name="Neutral" xfId="149" xr:uid="{00000000-0005-0000-0000-000078000000}"/>
    <cellStyle name="Normal 2" xfId="150" xr:uid="{00000000-0005-0000-0000-000079000000}"/>
    <cellStyle name="Normal 2 2" xfId="151" xr:uid="{00000000-0005-0000-0000-00007A000000}"/>
    <cellStyle name="Normal 2 3" xfId="29" xr:uid="{00000000-0005-0000-0000-00007B000000}"/>
    <cellStyle name="Normal 3" xfId="152" xr:uid="{00000000-0005-0000-0000-00007C000000}"/>
    <cellStyle name="Note" xfId="153" xr:uid="{00000000-0005-0000-0000-00007D000000}"/>
    <cellStyle name="Output" xfId="154" xr:uid="{00000000-0005-0000-0000-00007E000000}"/>
    <cellStyle name="Title" xfId="155" xr:uid="{00000000-0005-0000-0000-00007F000000}"/>
    <cellStyle name="Total" xfId="156" xr:uid="{00000000-0005-0000-0000-000080000000}"/>
    <cellStyle name="Warning Text" xfId="157" xr:uid="{00000000-0005-0000-0000-000081000000}"/>
    <cellStyle name="强调文字颜色 1" xfId="158" xr:uid="{00000000-0005-0000-0000-000082000000}"/>
    <cellStyle name="强调文字颜色 2" xfId="159" xr:uid="{00000000-0005-0000-0000-000083000000}"/>
    <cellStyle name="强调文字颜色 3" xfId="160" xr:uid="{00000000-0005-0000-0000-000084000000}"/>
    <cellStyle name="强调文字颜色 4" xfId="161" xr:uid="{00000000-0005-0000-0000-000085000000}"/>
    <cellStyle name="强调文字颜色 5" xfId="162" xr:uid="{00000000-0005-0000-0000-000086000000}"/>
    <cellStyle name="强调文字颜色 6" xfId="163" xr:uid="{00000000-0005-0000-0000-000087000000}"/>
    <cellStyle name="강조색1 2" xfId="164" xr:uid="{00000000-0005-0000-0000-000088000000}"/>
    <cellStyle name="강조색1 3" xfId="165" xr:uid="{00000000-0005-0000-0000-000089000000}"/>
    <cellStyle name="강조색2 2" xfId="166" xr:uid="{00000000-0005-0000-0000-00008A000000}"/>
    <cellStyle name="강조색2 3" xfId="167" xr:uid="{00000000-0005-0000-0000-00008B000000}"/>
    <cellStyle name="강조색3 2" xfId="168" xr:uid="{00000000-0005-0000-0000-00008C000000}"/>
    <cellStyle name="강조색3 3" xfId="169" xr:uid="{00000000-0005-0000-0000-00008D000000}"/>
    <cellStyle name="강조색4 2" xfId="170" xr:uid="{00000000-0005-0000-0000-00008E000000}"/>
    <cellStyle name="강조색4 2 2" xfId="171" xr:uid="{00000000-0005-0000-0000-00008F000000}"/>
    <cellStyle name="강조색4 3" xfId="172" xr:uid="{00000000-0005-0000-0000-000090000000}"/>
    <cellStyle name="강조색5 2" xfId="173" xr:uid="{00000000-0005-0000-0000-000091000000}"/>
    <cellStyle name="강조색5 3" xfId="174" xr:uid="{00000000-0005-0000-0000-000092000000}"/>
    <cellStyle name="강조색6 2" xfId="175" xr:uid="{00000000-0005-0000-0000-000093000000}"/>
    <cellStyle name="강조색6 3" xfId="176" xr:uid="{00000000-0005-0000-0000-000094000000}"/>
    <cellStyle name="检查单元格" xfId="177" xr:uid="{00000000-0005-0000-0000-000095000000}"/>
    <cellStyle name="경고문 2" xfId="178" xr:uid="{00000000-0005-0000-0000-000096000000}"/>
    <cellStyle name="경고문 2 2" xfId="179" xr:uid="{00000000-0005-0000-0000-000097000000}"/>
    <cellStyle name="경고문 3" xfId="180" xr:uid="{00000000-0005-0000-0000-000098000000}"/>
    <cellStyle name="警告文本" xfId="181" xr:uid="{00000000-0005-0000-0000-000099000000}"/>
    <cellStyle name="计算" xfId="182" xr:uid="{00000000-0005-0000-0000-00009A000000}"/>
    <cellStyle name="계산 2" xfId="183" xr:uid="{00000000-0005-0000-0000-00009B000000}"/>
    <cellStyle name="계산 3" xfId="184" xr:uid="{00000000-0005-0000-0000-00009C000000}"/>
    <cellStyle name="계산 4" xfId="185" xr:uid="{00000000-0005-0000-0000-00009D000000}"/>
    <cellStyle name="계산 5" xfId="186" xr:uid="{00000000-0005-0000-0000-00009E000000}"/>
    <cellStyle name="适中" xfId="187" xr:uid="{00000000-0005-0000-0000-00009F000000}"/>
    <cellStyle name="나쁨 2" xfId="188" xr:uid="{00000000-0005-0000-0000-0000A0000000}"/>
    <cellStyle name="나쁨 3" xfId="189" xr:uid="{00000000-0005-0000-0000-0000A1000000}"/>
    <cellStyle name="나쁨 3 2" xfId="190" xr:uid="{00000000-0005-0000-0000-0000A2000000}"/>
    <cellStyle name="나쁨 4" xfId="191" xr:uid="{00000000-0005-0000-0000-0000A3000000}"/>
    <cellStyle name="나쁨 4 2" xfId="192" xr:uid="{00000000-0005-0000-0000-0000A4000000}"/>
    <cellStyle name="㼿" xfId="193" xr:uid="{00000000-0005-0000-0000-0000A5000000}"/>
    <cellStyle name="㼿?" xfId="194" xr:uid="{00000000-0005-0000-0000-0000A6000000}"/>
    <cellStyle name="㼿㼿" xfId="195" xr:uid="{00000000-0005-0000-0000-0000A7000000}"/>
    <cellStyle name="㼿㼿?Ā؅" xfId="196" xr:uid="{00000000-0005-0000-0000-0000A8000000}"/>
    <cellStyle name="㼿㼿㼿Āᰁ˿" xfId="197" xr:uid="{00000000-0005-0000-0000-0000A9000000}"/>
    <cellStyle name="㼿㼿㼿㼿㼿" xfId="198" xr:uid="{00000000-0005-0000-0000-0000AA000000}"/>
    <cellStyle name="㼿㼿㼿㼿㼿૿㈀　─ " xfId="199" xr:uid="{00000000-0005-0000-0000-0000AB000000}"/>
    <cellStyle name="㼿㼿㼿㼿㼿૿㐀　─ " xfId="200" xr:uid="{00000000-0005-0000-0000-0000AC000000}"/>
    <cellStyle name="㼿㼿㼿㼿㼿૿㘀　─ " xfId="201" xr:uid="{00000000-0005-0000-0000-0000AD000000}"/>
    <cellStyle name="链接单元格" xfId="202" xr:uid="{00000000-0005-0000-0000-0000AE000000}"/>
    <cellStyle name="메모 2" xfId="203" xr:uid="{00000000-0005-0000-0000-0000AF000000}"/>
    <cellStyle name="메모 2 2" xfId="204" xr:uid="{00000000-0005-0000-0000-0000B0000000}"/>
    <cellStyle name="메모 3" xfId="205" xr:uid="{00000000-0005-0000-0000-0000B1000000}"/>
    <cellStyle name="백분율 2" xfId="206" xr:uid="{00000000-0005-0000-0000-0000B2000000}"/>
    <cellStyle name="보통 2" xfId="17" xr:uid="{00000000-0005-0000-0000-0000B3000000}"/>
    <cellStyle name="보통 3" xfId="207" xr:uid="{00000000-0005-0000-0000-0000B4000000}"/>
    <cellStyle name="常规 2" xfId="208" xr:uid="{00000000-0005-0000-0000-0000B5000000}"/>
    <cellStyle name="常规 2 2" xfId="209" xr:uid="{00000000-0005-0000-0000-0000B6000000}"/>
    <cellStyle name="설명 텍스트 2" xfId="210" xr:uid="{00000000-0005-0000-0000-0000B7000000}"/>
    <cellStyle name="설명 텍스트 3" xfId="211" xr:uid="{00000000-0005-0000-0000-0000B8000000}"/>
    <cellStyle name="셀 확인 2" xfId="212" xr:uid="{00000000-0005-0000-0000-0000B9000000}"/>
    <cellStyle name="셀 확인 3" xfId="213" xr:uid="{00000000-0005-0000-0000-0000BA000000}"/>
    <cellStyle name="输入" xfId="214" xr:uid="{00000000-0005-0000-0000-0000BB000000}"/>
    <cellStyle name="输出" xfId="215" xr:uid="{00000000-0005-0000-0000-0000BC000000}"/>
    <cellStyle name="쉼표 [0]" xfId="438" builtinId="6"/>
    <cellStyle name="쉼표 [0] 2" xfId="216" xr:uid="{00000000-0005-0000-0000-0000BE000000}"/>
    <cellStyle name="쉼표 [0] 2 2" xfId="217" xr:uid="{00000000-0005-0000-0000-0000BF000000}"/>
    <cellStyle name="쉼표 [0] 2 2 2" xfId="218" xr:uid="{00000000-0005-0000-0000-0000C0000000}"/>
    <cellStyle name="쉼표 [0] 2 2 2 2" xfId="219" xr:uid="{00000000-0005-0000-0000-0000C1000000}"/>
    <cellStyle name="쉼표 [0] 2 3" xfId="220" xr:uid="{00000000-0005-0000-0000-0000C2000000}"/>
    <cellStyle name="쉼표 [0] 2 3 2" xfId="221" xr:uid="{00000000-0005-0000-0000-0000C3000000}"/>
    <cellStyle name="연결된 셀 2" xfId="222" xr:uid="{00000000-0005-0000-0000-0000C4000000}"/>
    <cellStyle name="연결된 셀 3" xfId="223" xr:uid="{00000000-0005-0000-0000-0000C5000000}"/>
    <cellStyle name="요약 2" xfId="224" xr:uid="{00000000-0005-0000-0000-0000C6000000}"/>
    <cellStyle name="요약 3" xfId="225" xr:uid="{00000000-0005-0000-0000-0000C7000000}"/>
    <cellStyle name="요약 4" xfId="226" xr:uid="{00000000-0005-0000-0000-0000C8000000}"/>
    <cellStyle name="입력 2" xfId="227" xr:uid="{00000000-0005-0000-0000-0000C9000000}"/>
    <cellStyle name="입력 3" xfId="228" xr:uid="{00000000-0005-0000-0000-0000CA000000}"/>
    <cellStyle name="제목 1 2" xfId="229" xr:uid="{00000000-0005-0000-0000-0000CB000000}"/>
    <cellStyle name="제목 1 3" xfId="230" xr:uid="{00000000-0005-0000-0000-0000CC000000}"/>
    <cellStyle name="제목 2 2" xfId="231" xr:uid="{00000000-0005-0000-0000-0000CD000000}"/>
    <cellStyle name="제목 2 3" xfId="232" xr:uid="{00000000-0005-0000-0000-0000CE000000}"/>
    <cellStyle name="제목 3 2" xfId="233" xr:uid="{00000000-0005-0000-0000-0000CF000000}"/>
    <cellStyle name="제목 3 3" xfId="234" xr:uid="{00000000-0005-0000-0000-0000D0000000}"/>
    <cellStyle name="제목 4 2" xfId="235" xr:uid="{00000000-0005-0000-0000-0000D1000000}"/>
    <cellStyle name="제목 4 3" xfId="236" xr:uid="{00000000-0005-0000-0000-0000D2000000}"/>
    <cellStyle name="제목 5" xfId="237" xr:uid="{00000000-0005-0000-0000-0000D3000000}"/>
    <cellStyle name="제목 6" xfId="238" xr:uid="{00000000-0005-0000-0000-0000D4000000}"/>
    <cellStyle name="좋음 2" xfId="239" xr:uid="{00000000-0005-0000-0000-0000D5000000}"/>
    <cellStyle name="좋음 3" xfId="240" xr:uid="{00000000-0005-0000-0000-0000D6000000}"/>
    <cellStyle name="注释" xfId="241" xr:uid="{00000000-0005-0000-0000-0000D7000000}"/>
    <cellStyle name="差" xfId="242" xr:uid="{00000000-0005-0000-0000-0000D8000000}"/>
    <cellStyle name="출력 2" xfId="243" xr:uid="{00000000-0005-0000-0000-0000D9000000}"/>
    <cellStyle name="출력 3" xfId="244" xr:uid="{00000000-0005-0000-0000-0000DA000000}"/>
    <cellStyle name="标题" xfId="245" xr:uid="{00000000-0005-0000-0000-0000DB000000}"/>
    <cellStyle name="标题 1" xfId="246" xr:uid="{00000000-0005-0000-0000-0000DC000000}"/>
    <cellStyle name="标题 2" xfId="247" xr:uid="{00000000-0005-0000-0000-0000DD000000}"/>
    <cellStyle name="标题 3" xfId="248" xr:uid="{00000000-0005-0000-0000-0000DE000000}"/>
    <cellStyle name="标题 4" xfId="249" xr:uid="{00000000-0005-0000-0000-0000DF000000}"/>
    <cellStyle name="표준" xfId="0" builtinId="0"/>
    <cellStyle name="표준 10" xfId="1" xr:uid="{00000000-0005-0000-0000-0000E1000000}"/>
    <cellStyle name="표준 10 2" xfId="250" xr:uid="{00000000-0005-0000-0000-0000E2000000}"/>
    <cellStyle name="표준 10 2 2" xfId="18" xr:uid="{00000000-0005-0000-0000-0000E3000000}"/>
    <cellStyle name="표준 10 3" xfId="16" xr:uid="{00000000-0005-0000-0000-0000E4000000}"/>
    <cellStyle name="표준 100" xfId="251" xr:uid="{00000000-0005-0000-0000-0000E5000000}"/>
    <cellStyle name="표준 101" xfId="252" xr:uid="{00000000-0005-0000-0000-0000E6000000}"/>
    <cellStyle name="표준 101 2" xfId="19" xr:uid="{00000000-0005-0000-0000-0000E7000000}"/>
    <cellStyle name="표준 102" xfId="9" xr:uid="{00000000-0005-0000-0000-0000E8000000}"/>
    <cellStyle name="표준 103" xfId="253" xr:uid="{00000000-0005-0000-0000-0000E9000000}"/>
    <cellStyle name="표준 103 2" xfId="28" xr:uid="{00000000-0005-0000-0000-0000EA000000}"/>
    <cellStyle name="표준 104" xfId="12" xr:uid="{00000000-0005-0000-0000-0000EB000000}"/>
    <cellStyle name="표준 105" xfId="437" xr:uid="{00000000-0005-0000-0000-0000EC000000}"/>
    <cellStyle name="표준 11" xfId="254" xr:uid="{00000000-0005-0000-0000-0000ED000000}"/>
    <cellStyle name="표준 11 2" xfId="255" xr:uid="{00000000-0005-0000-0000-0000EE000000}"/>
    <cellStyle name="표준 11 3" xfId="256" xr:uid="{00000000-0005-0000-0000-0000EF000000}"/>
    <cellStyle name="표준 12" xfId="257" xr:uid="{00000000-0005-0000-0000-0000F0000000}"/>
    <cellStyle name="표준 12 2" xfId="258" xr:uid="{00000000-0005-0000-0000-0000F1000000}"/>
    <cellStyle name="표준 12 3" xfId="259" xr:uid="{00000000-0005-0000-0000-0000F2000000}"/>
    <cellStyle name="표준 13" xfId="20" xr:uid="{00000000-0005-0000-0000-0000F3000000}"/>
    <cellStyle name="표준 13 2 2" xfId="21" xr:uid="{00000000-0005-0000-0000-0000F4000000}"/>
    <cellStyle name="표준 14" xfId="260" xr:uid="{00000000-0005-0000-0000-0000F5000000}"/>
    <cellStyle name="표준 14 2" xfId="261" xr:uid="{00000000-0005-0000-0000-0000F6000000}"/>
    <cellStyle name="표준 14 3" xfId="262" xr:uid="{00000000-0005-0000-0000-0000F7000000}"/>
    <cellStyle name="표준 14 4" xfId="263" xr:uid="{00000000-0005-0000-0000-0000F8000000}"/>
    <cellStyle name="표준 15" xfId="264" xr:uid="{00000000-0005-0000-0000-0000F9000000}"/>
    <cellStyle name="표준 16" xfId="265" xr:uid="{00000000-0005-0000-0000-0000FA000000}"/>
    <cellStyle name="표준 17" xfId="266" xr:uid="{00000000-0005-0000-0000-0000FB000000}"/>
    <cellStyle name="표준 18" xfId="267" xr:uid="{00000000-0005-0000-0000-0000FC000000}"/>
    <cellStyle name="표준 19" xfId="268" xr:uid="{00000000-0005-0000-0000-0000FD000000}"/>
    <cellStyle name="표준 19 2" xfId="269" xr:uid="{00000000-0005-0000-0000-0000FE000000}"/>
    <cellStyle name="표준 19 2 2" xfId="270" xr:uid="{00000000-0005-0000-0000-0000FF000000}"/>
    <cellStyle name="표준 2" xfId="4" xr:uid="{00000000-0005-0000-0000-000000010000}"/>
    <cellStyle name="표준 2 10" xfId="271" xr:uid="{00000000-0005-0000-0000-000001010000}"/>
    <cellStyle name="표준 2 10 2" xfId="272" xr:uid="{00000000-0005-0000-0000-000002010000}"/>
    <cellStyle name="표준 2 11" xfId="273" xr:uid="{00000000-0005-0000-0000-000003010000}"/>
    <cellStyle name="표준 2 12" xfId="11" xr:uid="{00000000-0005-0000-0000-000004010000}"/>
    <cellStyle name="표준 2 2" xfId="274" xr:uid="{00000000-0005-0000-0000-000005010000}"/>
    <cellStyle name="표준 2 2 2" xfId="275" xr:uid="{00000000-0005-0000-0000-000006010000}"/>
    <cellStyle name="표준 2 2 2 2" xfId="15" xr:uid="{00000000-0005-0000-0000-000007010000}"/>
    <cellStyle name="표준 2 2 2 2 2" xfId="276" xr:uid="{00000000-0005-0000-0000-000008010000}"/>
    <cellStyle name="표준 2 2 2 2 3" xfId="22" xr:uid="{00000000-0005-0000-0000-000009010000}"/>
    <cellStyle name="표준 2 2 3" xfId="277" xr:uid="{00000000-0005-0000-0000-00000A010000}"/>
    <cellStyle name="표준 2 2 3 2" xfId="278" xr:uid="{00000000-0005-0000-0000-00000B010000}"/>
    <cellStyle name="표준 2 2 4" xfId="279" xr:uid="{00000000-0005-0000-0000-00000C010000}"/>
    <cellStyle name="표준 2 2_2009년상반기등록금합산" xfId="280" xr:uid="{00000000-0005-0000-0000-00000D010000}"/>
    <cellStyle name="표준 2 3" xfId="281" xr:uid="{00000000-0005-0000-0000-00000E010000}"/>
    <cellStyle name="표준 2 3 2" xfId="282" xr:uid="{00000000-0005-0000-0000-00000F010000}"/>
    <cellStyle name="표준 2 3 3" xfId="283" xr:uid="{00000000-0005-0000-0000-000010010000}"/>
    <cellStyle name="표준 2 4" xfId="284" xr:uid="{00000000-0005-0000-0000-000011010000}"/>
    <cellStyle name="표준 2 5" xfId="285" xr:uid="{00000000-0005-0000-0000-000012010000}"/>
    <cellStyle name="표준 2 5 2 2" xfId="286" xr:uid="{00000000-0005-0000-0000-000013010000}"/>
    <cellStyle name="표준 2 6" xfId="287" xr:uid="{00000000-0005-0000-0000-000014010000}"/>
    <cellStyle name="표준 2 7" xfId="288" xr:uid="{00000000-0005-0000-0000-000015010000}"/>
    <cellStyle name="표준 2 8" xfId="289" xr:uid="{00000000-0005-0000-0000-000016010000}"/>
    <cellStyle name="표준 2 9" xfId="290" xr:uid="{00000000-0005-0000-0000-000017010000}"/>
    <cellStyle name="표준 20" xfId="291" xr:uid="{00000000-0005-0000-0000-000018010000}"/>
    <cellStyle name="표준 20 2" xfId="292" xr:uid="{00000000-0005-0000-0000-000019010000}"/>
    <cellStyle name="표준 20 2 2" xfId="293" xr:uid="{00000000-0005-0000-0000-00001A010000}"/>
    <cellStyle name="표준 21" xfId="294" xr:uid="{00000000-0005-0000-0000-00001B010000}"/>
    <cellStyle name="표준 22" xfId="295" xr:uid="{00000000-0005-0000-0000-00001C010000}"/>
    <cellStyle name="표준 23" xfId="296" xr:uid="{00000000-0005-0000-0000-00001D010000}"/>
    <cellStyle name="표준 24" xfId="297" xr:uid="{00000000-0005-0000-0000-00001E010000}"/>
    <cellStyle name="표준 25" xfId="298" xr:uid="{00000000-0005-0000-0000-00001F010000}"/>
    <cellStyle name="표준 26" xfId="299" xr:uid="{00000000-0005-0000-0000-000020010000}"/>
    <cellStyle name="표준 27" xfId="300" xr:uid="{00000000-0005-0000-0000-000021010000}"/>
    <cellStyle name="표준 28" xfId="301" xr:uid="{00000000-0005-0000-0000-000022010000}"/>
    <cellStyle name="표준 29" xfId="302" xr:uid="{00000000-0005-0000-0000-000023010000}"/>
    <cellStyle name="표준 3" xfId="8" xr:uid="{00000000-0005-0000-0000-000024010000}"/>
    <cellStyle name="표준 3 2" xfId="303" xr:uid="{00000000-0005-0000-0000-000025010000}"/>
    <cellStyle name="표준 3 2 2" xfId="304" xr:uid="{00000000-0005-0000-0000-000026010000}"/>
    <cellStyle name="표준 3 2 3" xfId="305" xr:uid="{00000000-0005-0000-0000-000027010000}"/>
    <cellStyle name="표준 3 2 4" xfId="306" xr:uid="{00000000-0005-0000-0000-000028010000}"/>
    <cellStyle name="표준 3 3" xfId="307" xr:uid="{00000000-0005-0000-0000-000029010000}"/>
    <cellStyle name="표준 3 3 2" xfId="308" xr:uid="{00000000-0005-0000-0000-00002A010000}"/>
    <cellStyle name="표준 3 3 2 2" xfId="309" xr:uid="{00000000-0005-0000-0000-00002B010000}"/>
    <cellStyle name="표준 3 4" xfId="310" xr:uid="{00000000-0005-0000-0000-00002C010000}"/>
    <cellStyle name="표준 3 4 2" xfId="311" xr:uid="{00000000-0005-0000-0000-00002D010000}"/>
    <cellStyle name="표준 3 5" xfId="312" xr:uid="{00000000-0005-0000-0000-00002E010000}"/>
    <cellStyle name="표준 3 6" xfId="313" xr:uid="{00000000-0005-0000-0000-00002F010000}"/>
    <cellStyle name="표준 3 7" xfId="314" xr:uid="{00000000-0005-0000-0000-000030010000}"/>
    <cellStyle name="표준 3 8" xfId="315" xr:uid="{00000000-0005-0000-0000-000031010000}"/>
    <cellStyle name="표준 3 8 2" xfId="23" xr:uid="{00000000-0005-0000-0000-000032010000}"/>
    <cellStyle name="표준 30" xfId="316" xr:uid="{00000000-0005-0000-0000-000033010000}"/>
    <cellStyle name="표준 31" xfId="317" xr:uid="{00000000-0005-0000-0000-000034010000}"/>
    <cellStyle name="표준 32" xfId="318" xr:uid="{00000000-0005-0000-0000-000035010000}"/>
    <cellStyle name="표준 33" xfId="319" xr:uid="{00000000-0005-0000-0000-000036010000}"/>
    <cellStyle name="표준 34" xfId="320" xr:uid="{00000000-0005-0000-0000-000037010000}"/>
    <cellStyle name="표준 35" xfId="321" xr:uid="{00000000-0005-0000-0000-000038010000}"/>
    <cellStyle name="표준 36" xfId="322" xr:uid="{00000000-0005-0000-0000-000039010000}"/>
    <cellStyle name="표준 37" xfId="323" xr:uid="{00000000-0005-0000-0000-00003A010000}"/>
    <cellStyle name="표준 38" xfId="324" xr:uid="{00000000-0005-0000-0000-00003B010000}"/>
    <cellStyle name="표준 39" xfId="325" xr:uid="{00000000-0005-0000-0000-00003C010000}"/>
    <cellStyle name="표준 4" xfId="24" xr:uid="{00000000-0005-0000-0000-00003D010000}"/>
    <cellStyle name="표준 4 2" xfId="5" xr:uid="{00000000-0005-0000-0000-00003E010000}"/>
    <cellStyle name="표준 4 2 2" xfId="326" xr:uid="{00000000-0005-0000-0000-00003F010000}"/>
    <cellStyle name="표준 4 2 2 2" xfId="327" xr:uid="{00000000-0005-0000-0000-000040010000}"/>
    <cellStyle name="표준 4 3" xfId="328" xr:uid="{00000000-0005-0000-0000-000041010000}"/>
    <cellStyle name="표준 4 4" xfId="329" xr:uid="{00000000-0005-0000-0000-000042010000}"/>
    <cellStyle name="표준 4 5" xfId="330" xr:uid="{00000000-0005-0000-0000-000043010000}"/>
    <cellStyle name="표준 4 6" xfId="14" xr:uid="{00000000-0005-0000-0000-000044010000}"/>
    <cellStyle name="표준 40" xfId="331" xr:uid="{00000000-0005-0000-0000-000045010000}"/>
    <cellStyle name="표준 41" xfId="332" xr:uid="{00000000-0005-0000-0000-000046010000}"/>
    <cellStyle name="표준 42" xfId="333" xr:uid="{00000000-0005-0000-0000-000047010000}"/>
    <cellStyle name="표준 43" xfId="334" xr:uid="{00000000-0005-0000-0000-000048010000}"/>
    <cellStyle name="표준 44" xfId="335" xr:uid="{00000000-0005-0000-0000-000049010000}"/>
    <cellStyle name="표준 45" xfId="336" xr:uid="{00000000-0005-0000-0000-00004A010000}"/>
    <cellStyle name="표준 46" xfId="337" xr:uid="{00000000-0005-0000-0000-00004B010000}"/>
    <cellStyle name="표준 47" xfId="338" xr:uid="{00000000-0005-0000-0000-00004C010000}"/>
    <cellStyle name="표준 48" xfId="339" xr:uid="{00000000-0005-0000-0000-00004D010000}"/>
    <cellStyle name="표준 49" xfId="340" xr:uid="{00000000-0005-0000-0000-00004E010000}"/>
    <cellStyle name="표준 5" xfId="25" xr:uid="{00000000-0005-0000-0000-00004F010000}"/>
    <cellStyle name="표준 5 2" xfId="341" xr:uid="{00000000-0005-0000-0000-000050010000}"/>
    <cellStyle name="표준 5 2 2" xfId="342" xr:uid="{00000000-0005-0000-0000-000051010000}"/>
    <cellStyle name="표준 5 2 2 2" xfId="343" xr:uid="{00000000-0005-0000-0000-000052010000}"/>
    <cellStyle name="표준 5 3" xfId="344" xr:uid="{00000000-0005-0000-0000-000053010000}"/>
    <cellStyle name="표준 5 3 2" xfId="345" xr:uid="{00000000-0005-0000-0000-000054010000}"/>
    <cellStyle name="표준 5 3 2 2" xfId="346" xr:uid="{00000000-0005-0000-0000-000055010000}"/>
    <cellStyle name="표준 5 4" xfId="347" xr:uid="{00000000-0005-0000-0000-000056010000}"/>
    <cellStyle name="표준 5 5" xfId="348" xr:uid="{00000000-0005-0000-0000-000057010000}"/>
    <cellStyle name="표준 5 5 2" xfId="349" xr:uid="{00000000-0005-0000-0000-000058010000}"/>
    <cellStyle name="표준 5 9 2 2" xfId="6" xr:uid="{00000000-0005-0000-0000-000059010000}"/>
    <cellStyle name="표준 50" xfId="350" xr:uid="{00000000-0005-0000-0000-00005A010000}"/>
    <cellStyle name="표준 51" xfId="351" xr:uid="{00000000-0005-0000-0000-00005B010000}"/>
    <cellStyle name="표준 52" xfId="352" xr:uid="{00000000-0005-0000-0000-00005C010000}"/>
    <cellStyle name="표준 53" xfId="353" xr:uid="{00000000-0005-0000-0000-00005D010000}"/>
    <cellStyle name="표준 54" xfId="354" xr:uid="{00000000-0005-0000-0000-00005E010000}"/>
    <cellStyle name="표준 55" xfId="355" xr:uid="{00000000-0005-0000-0000-00005F010000}"/>
    <cellStyle name="표준 56" xfId="356" xr:uid="{00000000-0005-0000-0000-000060010000}"/>
    <cellStyle name="표준 57" xfId="26" xr:uid="{00000000-0005-0000-0000-000061010000}"/>
    <cellStyle name="표준 58" xfId="357" xr:uid="{00000000-0005-0000-0000-000062010000}"/>
    <cellStyle name="표준 59" xfId="358" xr:uid="{00000000-0005-0000-0000-000063010000}"/>
    <cellStyle name="표준 6" xfId="359" xr:uid="{00000000-0005-0000-0000-000064010000}"/>
    <cellStyle name="표준 6 2" xfId="360" xr:uid="{00000000-0005-0000-0000-000065010000}"/>
    <cellStyle name="표준 6 3" xfId="361" xr:uid="{00000000-0005-0000-0000-000066010000}"/>
    <cellStyle name="표준 6 4" xfId="362" xr:uid="{00000000-0005-0000-0000-000067010000}"/>
    <cellStyle name="표준 60" xfId="363" xr:uid="{00000000-0005-0000-0000-000068010000}"/>
    <cellStyle name="표준 61" xfId="364" xr:uid="{00000000-0005-0000-0000-000069010000}"/>
    <cellStyle name="표준 62" xfId="365" xr:uid="{00000000-0005-0000-0000-00006A010000}"/>
    <cellStyle name="표준 63" xfId="366" xr:uid="{00000000-0005-0000-0000-00006B010000}"/>
    <cellStyle name="표준 64" xfId="367" xr:uid="{00000000-0005-0000-0000-00006C010000}"/>
    <cellStyle name="표준 65" xfId="368" xr:uid="{00000000-0005-0000-0000-00006D010000}"/>
    <cellStyle name="표준 66" xfId="369" xr:uid="{00000000-0005-0000-0000-00006E010000}"/>
    <cellStyle name="표준 67" xfId="370" xr:uid="{00000000-0005-0000-0000-00006F010000}"/>
    <cellStyle name="표준 68" xfId="371" xr:uid="{00000000-0005-0000-0000-000070010000}"/>
    <cellStyle name="표준 69" xfId="372" xr:uid="{00000000-0005-0000-0000-000071010000}"/>
    <cellStyle name="표준 7" xfId="373" xr:uid="{00000000-0005-0000-0000-000072010000}"/>
    <cellStyle name="표준 7 2" xfId="374" xr:uid="{00000000-0005-0000-0000-000073010000}"/>
    <cellStyle name="표준 70" xfId="375" xr:uid="{00000000-0005-0000-0000-000074010000}"/>
    <cellStyle name="표준 71" xfId="376" xr:uid="{00000000-0005-0000-0000-000075010000}"/>
    <cellStyle name="표준 72" xfId="377" xr:uid="{00000000-0005-0000-0000-000076010000}"/>
    <cellStyle name="표준 73" xfId="378" xr:uid="{00000000-0005-0000-0000-000077010000}"/>
    <cellStyle name="표준 74" xfId="379" xr:uid="{00000000-0005-0000-0000-000078010000}"/>
    <cellStyle name="표준 75" xfId="380" xr:uid="{00000000-0005-0000-0000-000079010000}"/>
    <cellStyle name="표준 76" xfId="381" xr:uid="{00000000-0005-0000-0000-00007A010000}"/>
    <cellStyle name="표준 77" xfId="382" xr:uid="{00000000-0005-0000-0000-00007B010000}"/>
    <cellStyle name="표준 78" xfId="383" xr:uid="{00000000-0005-0000-0000-00007C010000}"/>
    <cellStyle name="표준 79" xfId="384" xr:uid="{00000000-0005-0000-0000-00007D010000}"/>
    <cellStyle name="표준 8" xfId="385" xr:uid="{00000000-0005-0000-0000-00007E010000}"/>
    <cellStyle name="표준 8 2" xfId="386" xr:uid="{00000000-0005-0000-0000-00007F010000}"/>
    <cellStyle name="표준 80" xfId="387" xr:uid="{00000000-0005-0000-0000-000080010000}"/>
    <cellStyle name="표준 81" xfId="388" xr:uid="{00000000-0005-0000-0000-000081010000}"/>
    <cellStyle name="표준 82" xfId="389" xr:uid="{00000000-0005-0000-0000-000082010000}"/>
    <cellStyle name="표준 83" xfId="390" xr:uid="{00000000-0005-0000-0000-000083010000}"/>
    <cellStyle name="표준 84" xfId="391" xr:uid="{00000000-0005-0000-0000-000084010000}"/>
    <cellStyle name="표준 85" xfId="392" xr:uid="{00000000-0005-0000-0000-000085010000}"/>
    <cellStyle name="표준 86" xfId="393" xr:uid="{00000000-0005-0000-0000-000086010000}"/>
    <cellStyle name="표준 87" xfId="394" xr:uid="{00000000-0005-0000-0000-000087010000}"/>
    <cellStyle name="표준 88" xfId="395" xr:uid="{00000000-0005-0000-0000-000088010000}"/>
    <cellStyle name="표준 89" xfId="396" xr:uid="{00000000-0005-0000-0000-000089010000}"/>
    <cellStyle name="표준 9" xfId="397" xr:uid="{00000000-0005-0000-0000-00008A010000}"/>
    <cellStyle name="표준 9 2" xfId="398" xr:uid="{00000000-0005-0000-0000-00008B010000}"/>
    <cellStyle name="표준 9 2 2" xfId="399" xr:uid="{00000000-0005-0000-0000-00008C010000}"/>
    <cellStyle name="표준 9 2 2 2" xfId="400" xr:uid="{00000000-0005-0000-0000-00008D010000}"/>
    <cellStyle name="표준 9 3" xfId="401" xr:uid="{00000000-0005-0000-0000-00008E010000}"/>
    <cellStyle name="표준 90" xfId="402" xr:uid="{00000000-0005-0000-0000-00008F010000}"/>
    <cellStyle name="표준 91" xfId="403" xr:uid="{00000000-0005-0000-0000-000090010000}"/>
    <cellStyle name="표준 92" xfId="404" xr:uid="{00000000-0005-0000-0000-000091010000}"/>
    <cellStyle name="표준 93" xfId="405" xr:uid="{00000000-0005-0000-0000-000092010000}"/>
    <cellStyle name="표준 94" xfId="406" xr:uid="{00000000-0005-0000-0000-000093010000}"/>
    <cellStyle name="표준 95" xfId="407" xr:uid="{00000000-0005-0000-0000-000094010000}"/>
    <cellStyle name="표준 96" xfId="408" xr:uid="{00000000-0005-0000-0000-000095010000}"/>
    <cellStyle name="표준 97" xfId="409" xr:uid="{00000000-0005-0000-0000-000096010000}"/>
    <cellStyle name="표준 98" xfId="410" xr:uid="{00000000-0005-0000-0000-000097010000}"/>
    <cellStyle name="표준 99" xfId="411" xr:uid="{00000000-0005-0000-0000-000098010000}"/>
    <cellStyle name="하이퍼링크 2" xfId="27" xr:uid="{00000000-0005-0000-0000-000099010000}"/>
    <cellStyle name="하이퍼링크 2 2" xfId="412" xr:uid="{00000000-0005-0000-0000-00009A010000}"/>
    <cellStyle name="하이퍼링크 2 2 2" xfId="413" xr:uid="{00000000-0005-0000-0000-00009B010000}"/>
    <cellStyle name="하이퍼링크 2 2 2 2" xfId="13" xr:uid="{00000000-0005-0000-0000-00009C010000}"/>
    <cellStyle name="하이퍼링크 2 3" xfId="414" xr:uid="{00000000-0005-0000-0000-00009D010000}"/>
    <cellStyle name="하이퍼링크 2 4" xfId="415" xr:uid="{00000000-0005-0000-0000-00009E010000}"/>
    <cellStyle name="하이퍼링크 20" xfId="416" xr:uid="{00000000-0005-0000-0000-00009F010000}"/>
    <cellStyle name="하이퍼링크 3" xfId="10" xr:uid="{00000000-0005-0000-0000-0000A0010000}"/>
    <cellStyle name="하이퍼링크 3 2" xfId="417" xr:uid="{00000000-0005-0000-0000-0000A1010000}"/>
    <cellStyle name="하이퍼링크 3 2 2" xfId="7" xr:uid="{00000000-0005-0000-0000-0000A2010000}"/>
    <cellStyle name="하이퍼링크 3 3" xfId="418" xr:uid="{00000000-0005-0000-0000-0000A3010000}"/>
    <cellStyle name="하이퍼링크 3 3 2" xfId="419" xr:uid="{00000000-0005-0000-0000-0000A4010000}"/>
    <cellStyle name="하이퍼링크 3 4" xfId="420" xr:uid="{00000000-0005-0000-0000-0000A5010000}"/>
    <cellStyle name="하이퍼링크 4" xfId="2" xr:uid="{00000000-0005-0000-0000-0000A6010000}"/>
    <cellStyle name="하이퍼링크 4 2" xfId="421" xr:uid="{00000000-0005-0000-0000-0000A7010000}"/>
    <cellStyle name="하이퍼링크 4 2 2" xfId="422" xr:uid="{00000000-0005-0000-0000-0000A8010000}"/>
    <cellStyle name="하이퍼링크 5" xfId="423" xr:uid="{00000000-0005-0000-0000-0000A9010000}"/>
    <cellStyle name="하이퍼링크 5 2" xfId="424" xr:uid="{00000000-0005-0000-0000-0000AA010000}"/>
    <cellStyle name="하이퍼링크 5 2 2" xfId="425" xr:uid="{00000000-0005-0000-0000-0000AB010000}"/>
    <cellStyle name="하이퍼링크 6" xfId="426" xr:uid="{00000000-0005-0000-0000-0000AC010000}"/>
    <cellStyle name="하이퍼링크 6 2" xfId="427" xr:uid="{00000000-0005-0000-0000-0000AD010000}"/>
    <cellStyle name="하이퍼링크 6 2 2" xfId="428" xr:uid="{00000000-0005-0000-0000-0000AE010000}"/>
    <cellStyle name="하이퍼링크 7" xfId="429" xr:uid="{00000000-0005-0000-0000-0000AF010000}"/>
    <cellStyle name="하이퍼링크 8" xfId="430" xr:uid="{00000000-0005-0000-0000-0000B0010000}"/>
    <cellStyle name="학생현황 2 2" xfId="431" xr:uid="{00000000-0005-0000-0000-0000B1010000}"/>
    <cellStyle name="학생현황 4 2" xfId="432" xr:uid="{00000000-0005-0000-0000-0000B2010000}"/>
    <cellStyle name="학생현황 5" xfId="433" xr:uid="{00000000-0005-0000-0000-0000B3010000}"/>
    <cellStyle name="解释性文本" xfId="434" xr:uid="{00000000-0005-0000-0000-0000B4010000}"/>
    <cellStyle name="好" xfId="435" xr:uid="{00000000-0005-0000-0000-0000B5010000}"/>
    <cellStyle name="汇总" xfId="436" xr:uid="{00000000-0005-0000-0000-0000B6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0.39997558519241921"/>
    <pageSetUpPr fitToPage="1"/>
  </sheetPr>
  <dimension ref="A1:N170"/>
  <sheetViews>
    <sheetView tabSelected="1" zoomScale="90" zoomScaleNormal="90" workbookViewId="0">
      <pane xSplit="5" ySplit="4" topLeftCell="F5" activePane="bottomRight" state="frozen"/>
      <selection pane="topRight" activeCell="F1" sqref="F1"/>
      <selection pane="bottomLeft" activeCell="A3" sqref="A3"/>
      <selection pane="bottomRight" activeCell="P7" sqref="P7"/>
    </sheetView>
  </sheetViews>
  <sheetFormatPr defaultRowHeight="15.95" customHeight="1"/>
  <cols>
    <col min="1" max="1" width="5.125" style="9" customWidth="1"/>
    <col min="2" max="2" width="9.625" style="9" customWidth="1"/>
    <col min="3" max="3" width="21.875" style="17" customWidth="1"/>
    <col min="4" max="4" width="23.75" style="9" customWidth="1"/>
    <col min="5" max="5" width="9.625" style="9" customWidth="1"/>
    <col min="6" max="7" width="7.625" style="15" customWidth="1"/>
    <col min="8" max="8" width="8.875" style="18" customWidth="1"/>
    <col min="9" max="9" width="6.875" style="15" customWidth="1"/>
    <col min="10" max="13" width="7.625" style="15" customWidth="1"/>
    <col min="14" max="14" width="6.75" style="15" customWidth="1"/>
    <col min="15" max="16384" width="9" style="22"/>
  </cols>
  <sheetData>
    <row r="1" spans="1:14" ht="33.75" customHeight="1">
      <c r="A1" s="35" t="s">
        <v>349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</row>
    <row r="3" spans="1:14" ht="26.25" customHeight="1">
      <c r="A3" s="34" t="s">
        <v>248</v>
      </c>
      <c r="B3" s="34"/>
      <c r="C3" s="34"/>
      <c r="D3" s="34"/>
      <c r="E3" s="34"/>
      <c r="F3" s="21" t="s">
        <v>318</v>
      </c>
      <c r="G3" s="21"/>
      <c r="H3" s="21"/>
      <c r="I3" s="36" t="s">
        <v>249</v>
      </c>
      <c r="J3" s="36"/>
      <c r="K3" s="36"/>
      <c r="L3" s="36"/>
      <c r="M3" s="36"/>
      <c r="N3" s="36"/>
    </row>
    <row r="4" spans="1:14" ht="24">
      <c r="A4" s="3" t="s">
        <v>250</v>
      </c>
      <c r="B4" s="4" t="s">
        <v>251</v>
      </c>
      <c r="C4" s="5" t="s">
        <v>252</v>
      </c>
      <c r="D4" s="5" t="s">
        <v>253</v>
      </c>
      <c r="E4" s="5" t="s">
        <v>321</v>
      </c>
      <c r="F4" s="6" t="s">
        <v>255</v>
      </c>
      <c r="G4" s="6" t="s">
        <v>256</v>
      </c>
      <c r="H4" s="6" t="s">
        <v>257</v>
      </c>
      <c r="I4" s="7" t="s">
        <v>255</v>
      </c>
      <c r="J4" s="7" t="s">
        <v>341</v>
      </c>
      <c r="K4" s="7" t="s">
        <v>258</v>
      </c>
      <c r="L4" s="7" t="s">
        <v>259</v>
      </c>
      <c r="M4" s="28" t="s">
        <v>344</v>
      </c>
      <c r="N4" s="7" t="s">
        <v>257</v>
      </c>
    </row>
    <row r="5" spans="1:14" ht="15.95" customHeight="1">
      <c r="A5" s="8">
        <v>1</v>
      </c>
      <c r="B5" s="2" t="s">
        <v>260</v>
      </c>
      <c r="C5" s="2" t="s">
        <v>218</v>
      </c>
      <c r="D5" s="2" t="s">
        <v>171</v>
      </c>
      <c r="E5" s="2" t="s">
        <v>254</v>
      </c>
      <c r="F5" s="25">
        <v>7</v>
      </c>
      <c r="G5" s="25"/>
      <c r="H5" s="25">
        <f t="shared" ref="H5:H68" si="0">SUM(F5:G5)</f>
        <v>7</v>
      </c>
      <c r="I5" s="26"/>
      <c r="J5" s="26">
        <v>8</v>
      </c>
      <c r="K5" s="1"/>
      <c r="L5" s="1"/>
      <c r="M5" s="29"/>
      <c r="N5" s="1">
        <f>SUM(I5:M5)</f>
        <v>8</v>
      </c>
    </row>
    <row r="6" spans="1:14" ht="15.95" customHeight="1">
      <c r="A6" s="8">
        <v>2</v>
      </c>
      <c r="B6" s="2" t="s">
        <v>260</v>
      </c>
      <c r="C6" s="2" t="s">
        <v>67</v>
      </c>
      <c r="D6" s="2" t="s">
        <v>66</v>
      </c>
      <c r="E6" s="2" t="s">
        <v>254</v>
      </c>
      <c r="F6" s="25">
        <v>2</v>
      </c>
      <c r="G6" s="25"/>
      <c r="H6" s="25">
        <f t="shared" si="0"/>
        <v>2</v>
      </c>
      <c r="I6" s="26"/>
      <c r="J6" s="26"/>
      <c r="K6" s="1"/>
      <c r="L6" s="1"/>
      <c r="M6" s="29"/>
      <c r="N6" s="1">
        <f t="shared" ref="N6:N69" si="1">SUM(I6:M6)</f>
        <v>0</v>
      </c>
    </row>
    <row r="7" spans="1:14" ht="15.95" customHeight="1">
      <c r="A7" s="8">
        <v>3</v>
      </c>
      <c r="B7" s="2" t="s">
        <v>261</v>
      </c>
      <c r="C7" s="2" t="s">
        <v>219</v>
      </c>
      <c r="D7" s="2" t="s">
        <v>262</v>
      </c>
      <c r="E7" s="2" t="s">
        <v>254</v>
      </c>
      <c r="F7" s="25">
        <v>3</v>
      </c>
      <c r="G7" s="25"/>
      <c r="H7" s="25">
        <f t="shared" si="0"/>
        <v>3</v>
      </c>
      <c r="I7" s="26"/>
      <c r="J7" s="26"/>
      <c r="K7" s="1"/>
      <c r="L7" s="1"/>
      <c r="M7" s="29"/>
      <c r="N7" s="1">
        <f t="shared" si="1"/>
        <v>0</v>
      </c>
    </row>
    <row r="8" spans="1:14" ht="15.95" customHeight="1">
      <c r="A8" s="8">
        <v>4</v>
      </c>
      <c r="B8" s="2" t="s">
        <v>260</v>
      </c>
      <c r="C8" s="2" t="s">
        <v>176</v>
      </c>
      <c r="D8" s="2" t="s">
        <v>175</v>
      </c>
      <c r="E8" s="2" t="s">
        <v>254</v>
      </c>
      <c r="F8" s="25">
        <v>1</v>
      </c>
      <c r="G8" s="25"/>
      <c r="H8" s="25">
        <f t="shared" si="0"/>
        <v>1</v>
      </c>
      <c r="I8" s="26"/>
      <c r="J8" s="26"/>
      <c r="K8" s="1"/>
      <c r="L8" s="1"/>
      <c r="M8" s="29"/>
      <c r="N8" s="1">
        <f t="shared" si="1"/>
        <v>0</v>
      </c>
    </row>
    <row r="9" spans="1:14" ht="15.95" customHeight="1">
      <c r="A9" s="8">
        <v>5</v>
      </c>
      <c r="B9" s="2" t="s">
        <v>261</v>
      </c>
      <c r="C9" s="2" t="s">
        <v>169</v>
      </c>
      <c r="D9" s="2" t="s">
        <v>168</v>
      </c>
      <c r="E9" s="2" t="s">
        <v>254</v>
      </c>
      <c r="F9" s="25">
        <v>1</v>
      </c>
      <c r="G9" s="25"/>
      <c r="H9" s="25">
        <f t="shared" si="0"/>
        <v>1</v>
      </c>
      <c r="I9" s="26"/>
      <c r="J9" s="26"/>
      <c r="K9" s="1"/>
      <c r="L9" s="1"/>
      <c r="M9" s="29"/>
      <c r="N9" s="1">
        <f t="shared" si="1"/>
        <v>0</v>
      </c>
    </row>
    <row r="10" spans="1:14" ht="15.95" customHeight="1">
      <c r="A10" s="8">
        <v>6</v>
      </c>
      <c r="B10" s="2" t="s">
        <v>263</v>
      </c>
      <c r="C10" s="2" t="s">
        <v>220</v>
      </c>
      <c r="D10" s="2" t="s">
        <v>170</v>
      </c>
      <c r="E10" s="2" t="s">
        <v>264</v>
      </c>
      <c r="F10" s="25">
        <v>2</v>
      </c>
      <c r="G10" s="25"/>
      <c r="H10" s="25">
        <f t="shared" si="0"/>
        <v>2</v>
      </c>
      <c r="I10" s="26"/>
      <c r="J10" s="26"/>
      <c r="K10" s="1"/>
      <c r="L10" s="1"/>
      <c r="M10" s="29"/>
      <c r="N10" s="1">
        <f t="shared" si="1"/>
        <v>0</v>
      </c>
    </row>
    <row r="11" spans="1:14" ht="15.95" customHeight="1">
      <c r="A11" s="8">
        <v>7</v>
      </c>
      <c r="B11" s="2" t="s">
        <v>322</v>
      </c>
      <c r="C11" s="2" t="s">
        <v>328</v>
      </c>
      <c r="D11" s="2" t="s">
        <v>327</v>
      </c>
      <c r="E11" s="2" t="s">
        <v>319</v>
      </c>
      <c r="F11" s="25">
        <v>1</v>
      </c>
      <c r="G11" s="25"/>
      <c r="H11" s="25">
        <f t="shared" si="0"/>
        <v>1</v>
      </c>
      <c r="I11" s="26"/>
      <c r="J11" s="26"/>
      <c r="K11" s="1"/>
      <c r="L11" s="1"/>
      <c r="M11" s="29"/>
      <c r="N11" s="1">
        <f t="shared" si="1"/>
        <v>0</v>
      </c>
    </row>
    <row r="12" spans="1:14" ht="15.95" customHeight="1">
      <c r="A12" s="8">
        <v>8</v>
      </c>
      <c r="B12" s="2" t="s">
        <v>260</v>
      </c>
      <c r="C12" s="2" t="s">
        <v>97</v>
      </c>
      <c r="D12" s="2" t="s">
        <v>98</v>
      </c>
      <c r="E12" s="2" t="s">
        <v>254</v>
      </c>
      <c r="F12" s="25">
        <v>7</v>
      </c>
      <c r="G12" s="25"/>
      <c r="H12" s="25">
        <f t="shared" si="0"/>
        <v>7</v>
      </c>
      <c r="I12" s="26">
        <v>5</v>
      </c>
      <c r="J12" s="26">
        <v>6</v>
      </c>
      <c r="K12" s="1"/>
      <c r="L12" s="1"/>
      <c r="M12" s="29"/>
      <c r="N12" s="1">
        <f t="shared" si="1"/>
        <v>11</v>
      </c>
    </row>
    <row r="13" spans="1:14" ht="15.95" customHeight="1">
      <c r="A13" s="8">
        <v>9</v>
      </c>
      <c r="B13" s="2" t="s">
        <v>260</v>
      </c>
      <c r="C13" s="2" t="s">
        <v>221</v>
      </c>
      <c r="D13" s="2" t="s">
        <v>265</v>
      </c>
      <c r="E13" s="2" t="s">
        <v>319</v>
      </c>
      <c r="F13" s="25">
        <v>2</v>
      </c>
      <c r="G13" s="25"/>
      <c r="H13" s="25">
        <f t="shared" si="0"/>
        <v>2</v>
      </c>
      <c r="I13" s="26"/>
      <c r="J13" s="26"/>
      <c r="K13" s="1"/>
      <c r="L13" s="1"/>
      <c r="M13" s="29"/>
      <c r="N13" s="1">
        <f t="shared" si="1"/>
        <v>0</v>
      </c>
    </row>
    <row r="14" spans="1:14" ht="15.95" customHeight="1">
      <c r="A14" s="8">
        <v>10</v>
      </c>
      <c r="B14" s="2" t="s">
        <v>263</v>
      </c>
      <c r="C14" s="2" t="s">
        <v>222</v>
      </c>
      <c r="D14" s="2" t="s">
        <v>141</v>
      </c>
      <c r="E14" s="2" t="s">
        <v>264</v>
      </c>
      <c r="F14" s="25">
        <v>1</v>
      </c>
      <c r="G14" s="25"/>
      <c r="H14" s="25">
        <f t="shared" si="0"/>
        <v>1</v>
      </c>
      <c r="I14" s="26"/>
      <c r="J14" s="26"/>
      <c r="K14" s="1"/>
      <c r="L14" s="1"/>
      <c r="M14" s="29"/>
      <c r="N14" s="1">
        <f t="shared" si="1"/>
        <v>0</v>
      </c>
    </row>
    <row r="15" spans="1:14" ht="15.95" customHeight="1">
      <c r="A15" s="8">
        <v>11</v>
      </c>
      <c r="B15" s="2" t="s">
        <v>266</v>
      </c>
      <c r="C15" s="2" t="s">
        <v>33</v>
      </c>
      <c r="D15" s="2" t="s">
        <v>32</v>
      </c>
      <c r="E15" s="2" t="s">
        <v>254</v>
      </c>
      <c r="F15" s="25">
        <v>4</v>
      </c>
      <c r="G15" s="25"/>
      <c r="H15" s="25">
        <f t="shared" si="0"/>
        <v>4</v>
      </c>
      <c r="I15" s="26">
        <v>5</v>
      </c>
      <c r="J15" s="26">
        <v>3</v>
      </c>
      <c r="K15" s="1"/>
      <c r="L15" s="1"/>
      <c r="M15" s="29"/>
      <c r="N15" s="1">
        <f t="shared" si="1"/>
        <v>8</v>
      </c>
    </row>
    <row r="16" spans="1:14" ht="15.95" customHeight="1">
      <c r="A16" s="8">
        <v>12</v>
      </c>
      <c r="B16" s="2" t="s">
        <v>263</v>
      </c>
      <c r="C16" s="2" t="s">
        <v>138</v>
      </c>
      <c r="D16" s="2" t="s">
        <v>137</v>
      </c>
      <c r="E16" s="2" t="s">
        <v>264</v>
      </c>
      <c r="F16" s="25">
        <v>1</v>
      </c>
      <c r="G16" s="25">
        <v>1</v>
      </c>
      <c r="H16" s="25">
        <f t="shared" si="0"/>
        <v>2</v>
      </c>
      <c r="I16" s="26"/>
      <c r="J16" s="26"/>
      <c r="K16" s="1"/>
      <c r="L16" s="1"/>
      <c r="M16" s="29"/>
      <c r="N16" s="1">
        <f t="shared" si="1"/>
        <v>0</v>
      </c>
    </row>
    <row r="17" spans="1:14" ht="15.95" customHeight="1">
      <c r="A17" s="8">
        <v>13</v>
      </c>
      <c r="B17" s="2" t="s">
        <v>267</v>
      </c>
      <c r="C17" s="2" t="s">
        <v>223</v>
      </c>
      <c r="D17" s="2" t="s">
        <v>268</v>
      </c>
      <c r="E17" s="2" t="s">
        <v>264</v>
      </c>
      <c r="F17" s="25">
        <v>1</v>
      </c>
      <c r="G17" s="25"/>
      <c r="H17" s="25">
        <f t="shared" si="0"/>
        <v>1</v>
      </c>
      <c r="I17" s="26"/>
      <c r="J17" s="26"/>
      <c r="K17" s="1"/>
      <c r="L17" s="1"/>
      <c r="M17" s="29"/>
      <c r="N17" s="1">
        <f t="shared" si="1"/>
        <v>0</v>
      </c>
    </row>
    <row r="18" spans="1:14" ht="15.95" customHeight="1">
      <c r="A18" s="8">
        <v>14</v>
      </c>
      <c r="B18" s="2" t="s">
        <v>269</v>
      </c>
      <c r="C18" s="2" t="s">
        <v>270</v>
      </c>
      <c r="D18" s="2" t="s">
        <v>271</v>
      </c>
      <c r="E18" s="2" t="s">
        <v>254</v>
      </c>
      <c r="F18" s="25">
        <v>1</v>
      </c>
      <c r="G18" s="25"/>
      <c r="H18" s="25">
        <f t="shared" si="0"/>
        <v>1</v>
      </c>
      <c r="I18" s="26"/>
      <c r="J18" s="26"/>
      <c r="K18" s="1"/>
      <c r="L18" s="1"/>
      <c r="M18" s="29"/>
      <c r="N18" s="1">
        <f t="shared" si="1"/>
        <v>0</v>
      </c>
    </row>
    <row r="19" spans="1:14" ht="15.95" customHeight="1">
      <c r="A19" s="8">
        <v>15</v>
      </c>
      <c r="B19" s="2" t="s">
        <v>261</v>
      </c>
      <c r="C19" s="2" t="s">
        <v>140</v>
      </c>
      <c r="D19" s="2" t="s">
        <v>139</v>
      </c>
      <c r="E19" s="2" t="s">
        <v>254</v>
      </c>
      <c r="F19" s="25">
        <v>2</v>
      </c>
      <c r="G19" s="25"/>
      <c r="H19" s="25">
        <f t="shared" si="0"/>
        <v>2</v>
      </c>
      <c r="I19" s="26"/>
      <c r="J19" s="26"/>
      <c r="K19" s="1"/>
      <c r="L19" s="1"/>
      <c r="M19" s="29"/>
      <c r="N19" s="1">
        <f t="shared" si="1"/>
        <v>0</v>
      </c>
    </row>
    <row r="20" spans="1:14" ht="15.95" customHeight="1">
      <c r="A20" s="8">
        <v>16</v>
      </c>
      <c r="B20" s="2" t="s">
        <v>266</v>
      </c>
      <c r="C20" s="2" t="s">
        <v>111</v>
      </c>
      <c r="D20" s="2" t="s">
        <v>110</v>
      </c>
      <c r="E20" s="2" t="s">
        <v>264</v>
      </c>
      <c r="F20" s="25">
        <v>4</v>
      </c>
      <c r="G20" s="25"/>
      <c r="H20" s="25">
        <f t="shared" si="0"/>
        <v>4</v>
      </c>
      <c r="I20" s="26"/>
      <c r="J20" s="26">
        <v>1</v>
      </c>
      <c r="K20" s="1"/>
      <c r="L20" s="1"/>
      <c r="M20" s="29"/>
      <c r="N20" s="1">
        <f t="shared" si="1"/>
        <v>1</v>
      </c>
    </row>
    <row r="21" spans="1:14" ht="15.95" customHeight="1">
      <c r="A21" s="8">
        <v>17</v>
      </c>
      <c r="B21" s="2" t="s">
        <v>263</v>
      </c>
      <c r="C21" s="2" t="s">
        <v>186</v>
      </c>
      <c r="D21" s="2" t="s">
        <v>185</v>
      </c>
      <c r="E21" s="2" t="s">
        <v>264</v>
      </c>
      <c r="F21" s="25">
        <v>1</v>
      </c>
      <c r="G21" s="25"/>
      <c r="H21" s="25">
        <f t="shared" si="0"/>
        <v>1</v>
      </c>
      <c r="I21" s="26"/>
      <c r="J21" s="26"/>
      <c r="K21" s="1"/>
      <c r="L21" s="1"/>
      <c r="M21" s="29"/>
      <c r="N21" s="1">
        <f t="shared" si="1"/>
        <v>0</v>
      </c>
    </row>
    <row r="22" spans="1:14" ht="15.95" customHeight="1">
      <c r="A22" s="8">
        <v>18</v>
      </c>
      <c r="B22" s="2" t="s">
        <v>261</v>
      </c>
      <c r="C22" s="2" t="s">
        <v>184</v>
      </c>
      <c r="D22" s="2" t="s">
        <v>183</v>
      </c>
      <c r="E22" s="2" t="s">
        <v>254</v>
      </c>
      <c r="F22" s="25">
        <v>4</v>
      </c>
      <c r="G22" s="25"/>
      <c r="H22" s="25">
        <f t="shared" si="0"/>
        <v>4</v>
      </c>
      <c r="I22" s="26"/>
      <c r="J22" s="26"/>
      <c r="K22" s="1"/>
      <c r="L22" s="1"/>
      <c r="M22" s="29"/>
      <c r="N22" s="1">
        <f t="shared" si="1"/>
        <v>0</v>
      </c>
    </row>
    <row r="23" spans="1:14" ht="15.95" customHeight="1">
      <c r="A23" s="8">
        <v>19</v>
      </c>
      <c r="B23" s="2" t="s">
        <v>322</v>
      </c>
      <c r="C23" s="2" t="s">
        <v>335</v>
      </c>
      <c r="D23" s="24" t="s">
        <v>334</v>
      </c>
      <c r="E23" s="2" t="s">
        <v>319</v>
      </c>
      <c r="F23" s="25">
        <v>1</v>
      </c>
      <c r="G23" s="25"/>
      <c r="H23" s="25">
        <f t="shared" si="0"/>
        <v>1</v>
      </c>
      <c r="I23" s="26"/>
      <c r="J23" s="26"/>
      <c r="K23" s="1"/>
      <c r="L23" s="1"/>
      <c r="M23" s="29"/>
      <c r="N23" s="1">
        <f t="shared" si="1"/>
        <v>0</v>
      </c>
    </row>
    <row r="24" spans="1:14" ht="15.95" customHeight="1">
      <c r="A24" s="8">
        <v>20</v>
      </c>
      <c r="B24" s="2" t="s">
        <v>263</v>
      </c>
      <c r="C24" s="2" t="s">
        <v>272</v>
      </c>
      <c r="D24" s="2" t="s">
        <v>172</v>
      </c>
      <c r="E24" s="2" t="s">
        <v>264</v>
      </c>
      <c r="F24" s="25">
        <v>5</v>
      </c>
      <c r="G24" s="25">
        <v>1</v>
      </c>
      <c r="H24" s="25">
        <f t="shared" si="0"/>
        <v>6</v>
      </c>
      <c r="I24" s="26">
        <v>1</v>
      </c>
      <c r="J24" s="26">
        <v>1</v>
      </c>
      <c r="K24" s="1"/>
      <c r="L24" s="1"/>
      <c r="M24" s="29"/>
      <c r="N24" s="1">
        <f t="shared" si="1"/>
        <v>2</v>
      </c>
    </row>
    <row r="25" spans="1:14" ht="15.95" customHeight="1">
      <c r="A25" s="8">
        <v>21</v>
      </c>
      <c r="B25" s="2" t="s">
        <v>266</v>
      </c>
      <c r="C25" s="2" t="s">
        <v>11</v>
      </c>
      <c r="D25" s="2" t="s">
        <v>10</v>
      </c>
      <c r="E25" s="2" t="s">
        <v>254</v>
      </c>
      <c r="F25" s="25">
        <v>3</v>
      </c>
      <c r="G25" s="25"/>
      <c r="H25" s="25">
        <f t="shared" si="0"/>
        <v>3</v>
      </c>
      <c r="I25" s="26"/>
      <c r="J25" s="26"/>
      <c r="K25" s="1"/>
      <c r="L25" s="1"/>
      <c r="M25" s="29"/>
      <c r="N25" s="1">
        <f t="shared" si="1"/>
        <v>0</v>
      </c>
    </row>
    <row r="26" spans="1:14" ht="15.95" customHeight="1">
      <c r="A26" s="8">
        <v>22</v>
      </c>
      <c r="B26" s="2" t="s">
        <v>266</v>
      </c>
      <c r="C26" s="2" t="s">
        <v>342</v>
      </c>
      <c r="D26" s="2" t="s">
        <v>48</v>
      </c>
      <c r="E26" s="2" t="s">
        <v>254</v>
      </c>
      <c r="F26" s="25">
        <v>11</v>
      </c>
      <c r="G26" s="25"/>
      <c r="H26" s="25">
        <f t="shared" si="0"/>
        <v>11</v>
      </c>
      <c r="I26" s="26">
        <v>9</v>
      </c>
      <c r="J26" s="26">
        <v>4</v>
      </c>
      <c r="K26" s="1"/>
      <c r="L26" s="1"/>
      <c r="M26" s="29"/>
      <c r="N26" s="1">
        <f t="shared" si="1"/>
        <v>13</v>
      </c>
    </row>
    <row r="27" spans="1:14" ht="15.95" customHeight="1">
      <c r="A27" s="8">
        <v>23</v>
      </c>
      <c r="B27" s="2" t="s">
        <v>269</v>
      </c>
      <c r="C27" s="2" t="s">
        <v>273</v>
      </c>
      <c r="D27" s="2" t="s">
        <v>274</v>
      </c>
      <c r="E27" s="2" t="s">
        <v>254</v>
      </c>
      <c r="F27" s="25"/>
      <c r="G27" s="25"/>
      <c r="H27" s="25"/>
      <c r="I27" s="26">
        <v>2</v>
      </c>
      <c r="J27" s="26"/>
      <c r="K27" s="1"/>
      <c r="L27" s="1"/>
      <c r="M27" s="29"/>
      <c r="N27" s="1">
        <f t="shared" si="1"/>
        <v>2</v>
      </c>
    </row>
    <row r="28" spans="1:14" ht="15.95" customHeight="1">
      <c r="A28" s="8">
        <v>24</v>
      </c>
      <c r="B28" s="2" t="s">
        <v>263</v>
      </c>
      <c r="C28" s="2" t="s">
        <v>157</v>
      </c>
      <c r="D28" s="2" t="s">
        <v>156</v>
      </c>
      <c r="E28" s="2" t="s">
        <v>264</v>
      </c>
      <c r="F28" s="25">
        <v>1</v>
      </c>
      <c r="G28" s="25"/>
      <c r="H28" s="25">
        <f t="shared" si="0"/>
        <v>1</v>
      </c>
      <c r="I28" s="26"/>
      <c r="J28" s="26"/>
      <c r="K28" s="1"/>
      <c r="L28" s="1"/>
      <c r="M28" s="29"/>
      <c r="N28" s="1">
        <f t="shared" si="1"/>
        <v>0</v>
      </c>
    </row>
    <row r="29" spans="1:14" ht="15.95" customHeight="1">
      <c r="A29" s="8">
        <v>25</v>
      </c>
      <c r="B29" s="2" t="s">
        <v>263</v>
      </c>
      <c r="C29" s="2" t="s">
        <v>275</v>
      </c>
      <c r="D29" s="2" t="s">
        <v>129</v>
      </c>
      <c r="E29" s="2" t="s">
        <v>264</v>
      </c>
      <c r="F29" s="25">
        <v>17</v>
      </c>
      <c r="G29" s="25">
        <v>1</v>
      </c>
      <c r="H29" s="25">
        <f t="shared" si="0"/>
        <v>18</v>
      </c>
      <c r="I29" s="26">
        <v>17</v>
      </c>
      <c r="J29" s="26">
        <v>23</v>
      </c>
      <c r="K29" s="1"/>
      <c r="L29" s="1"/>
      <c r="M29" s="29"/>
      <c r="N29" s="1">
        <f t="shared" si="1"/>
        <v>40</v>
      </c>
    </row>
    <row r="30" spans="1:14" ht="15.95" customHeight="1">
      <c r="A30" s="8">
        <v>26</v>
      </c>
      <c r="B30" s="2" t="s">
        <v>276</v>
      </c>
      <c r="C30" s="2" t="s">
        <v>224</v>
      </c>
      <c r="D30" s="2" t="s">
        <v>47</v>
      </c>
      <c r="E30" s="2" t="s">
        <v>254</v>
      </c>
      <c r="F30" s="25">
        <v>3</v>
      </c>
      <c r="G30" s="25"/>
      <c r="H30" s="25">
        <f t="shared" si="0"/>
        <v>3</v>
      </c>
      <c r="I30" s="26"/>
      <c r="J30" s="26"/>
      <c r="K30" s="1"/>
      <c r="L30" s="1"/>
      <c r="M30" s="29"/>
      <c r="N30" s="1">
        <f t="shared" si="1"/>
        <v>0</v>
      </c>
    </row>
    <row r="31" spans="1:14" ht="15.95" customHeight="1">
      <c r="A31" s="8">
        <v>27</v>
      </c>
      <c r="B31" s="2" t="s">
        <v>263</v>
      </c>
      <c r="C31" s="2" t="s">
        <v>19</v>
      </c>
      <c r="D31" s="2" t="s">
        <v>18</v>
      </c>
      <c r="E31" s="2" t="s">
        <v>264</v>
      </c>
      <c r="F31" s="25">
        <v>2</v>
      </c>
      <c r="G31" s="25"/>
      <c r="H31" s="25">
        <f t="shared" si="0"/>
        <v>2</v>
      </c>
      <c r="I31" s="26">
        <v>1</v>
      </c>
      <c r="J31" s="26">
        <v>1</v>
      </c>
      <c r="K31" s="1"/>
      <c r="L31" s="1"/>
      <c r="M31" s="29"/>
      <c r="N31" s="1">
        <f t="shared" si="1"/>
        <v>2</v>
      </c>
    </row>
    <row r="32" spans="1:14" ht="15.95" customHeight="1">
      <c r="A32" s="8">
        <v>28</v>
      </c>
      <c r="B32" s="2" t="s">
        <v>260</v>
      </c>
      <c r="C32" s="2" t="s">
        <v>128</v>
      </c>
      <c r="D32" s="2" t="s">
        <v>127</v>
      </c>
      <c r="E32" s="2" t="s">
        <v>254</v>
      </c>
      <c r="F32" s="25">
        <v>5</v>
      </c>
      <c r="G32" s="25"/>
      <c r="H32" s="25">
        <f t="shared" si="0"/>
        <v>5</v>
      </c>
      <c r="I32" s="26">
        <v>2</v>
      </c>
      <c r="J32" s="26">
        <v>6</v>
      </c>
      <c r="K32" s="1"/>
      <c r="L32" s="1"/>
      <c r="M32" s="29"/>
      <c r="N32" s="1">
        <f t="shared" si="1"/>
        <v>8</v>
      </c>
    </row>
    <row r="33" spans="1:14" ht="15.95" customHeight="1">
      <c r="A33" s="8">
        <v>29</v>
      </c>
      <c r="B33" s="2" t="s">
        <v>260</v>
      </c>
      <c r="C33" s="2" t="s">
        <v>155</v>
      </c>
      <c r="D33" s="2" t="s">
        <v>154</v>
      </c>
      <c r="E33" s="2" t="s">
        <v>254</v>
      </c>
      <c r="F33" s="25">
        <v>2</v>
      </c>
      <c r="G33" s="25"/>
      <c r="H33" s="25">
        <f t="shared" si="0"/>
        <v>2</v>
      </c>
      <c r="I33" s="26"/>
      <c r="J33" s="26"/>
      <c r="K33" s="1"/>
      <c r="L33" s="1"/>
      <c r="M33" s="29"/>
      <c r="N33" s="1">
        <f t="shared" si="1"/>
        <v>0</v>
      </c>
    </row>
    <row r="34" spans="1:14" ht="15.95" customHeight="1">
      <c r="A34" s="8">
        <v>30</v>
      </c>
      <c r="B34" s="2" t="s">
        <v>277</v>
      </c>
      <c r="C34" s="2" t="s">
        <v>278</v>
      </c>
      <c r="D34" s="2" t="s">
        <v>153</v>
      </c>
      <c r="E34" s="2" t="s">
        <v>264</v>
      </c>
      <c r="F34" s="25"/>
      <c r="G34" s="25"/>
      <c r="H34" s="25"/>
      <c r="I34" s="26">
        <v>2</v>
      </c>
      <c r="J34" s="26">
        <v>1</v>
      </c>
      <c r="K34" s="1"/>
      <c r="L34" s="1"/>
      <c r="M34" s="29"/>
      <c r="N34" s="1">
        <f t="shared" si="1"/>
        <v>3</v>
      </c>
    </row>
    <row r="35" spans="1:14" ht="15.95" customHeight="1">
      <c r="A35" s="8">
        <v>31</v>
      </c>
      <c r="B35" s="2" t="s">
        <v>260</v>
      </c>
      <c r="C35" s="2" t="s">
        <v>46</v>
      </c>
      <c r="D35" s="2" t="s">
        <v>45</v>
      </c>
      <c r="E35" s="2" t="s">
        <v>254</v>
      </c>
      <c r="F35" s="25">
        <v>3</v>
      </c>
      <c r="G35" s="25"/>
      <c r="H35" s="25">
        <f t="shared" si="0"/>
        <v>3</v>
      </c>
      <c r="I35" s="26"/>
      <c r="J35" s="26"/>
      <c r="K35" s="1"/>
      <c r="L35" s="1"/>
      <c r="M35" s="29"/>
      <c r="N35" s="1">
        <f t="shared" si="1"/>
        <v>0</v>
      </c>
    </row>
    <row r="36" spans="1:14" ht="15.95" customHeight="1">
      <c r="A36" s="8">
        <v>32</v>
      </c>
      <c r="B36" s="2" t="s">
        <v>260</v>
      </c>
      <c r="C36" s="2" t="s">
        <v>152</v>
      </c>
      <c r="D36" s="2" t="s">
        <v>151</v>
      </c>
      <c r="E36" s="2" t="s">
        <v>254</v>
      </c>
      <c r="F36" s="25">
        <v>1</v>
      </c>
      <c r="G36" s="25"/>
      <c r="H36" s="25">
        <f t="shared" si="0"/>
        <v>1</v>
      </c>
      <c r="I36" s="26"/>
      <c r="J36" s="26"/>
      <c r="K36" s="1"/>
      <c r="L36" s="1"/>
      <c r="M36" s="29"/>
      <c r="N36" s="1">
        <f t="shared" si="1"/>
        <v>0</v>
      </c>
    </row>
    <row r="37" spans="1:14" ht="15.95" customHeight="1">
      <c r="A37" s="8">
        <v>33</v>
      </c>
      <c r="B37" s="2" t="s">
        <v>266</v>
      </c>
      <c r="C37" s="2" t="s">
        <v>44</v>
      </c>
      <c r="D37" s="2" t="s">
        <v>43</v>
      </c>
      <c r="E37" s="2" t="s">
        <v>254</v>
      </c>
      <c r="F37" s="25">
        <v>22</v>
      </c>
      <c r="G37" s="25"/>
      <c r="H37" s="25">
        <f t="shared" si="0"/>
        <v>22</v>
      </c>
      <c r="I37" s="26">
        <v>23</v>
      </c>
      <c r="J37" s="26">
        <v>11</v>
      </c>
      <c r="K37" s="1"/>
      <c r="L37" s="1"/>
      <c r="M37" s="29"/>
      <c r="N37" s="1">
        <f t="shared" si="1"/>
        <v>34</v>
      </c>
    </row>
    <row r="38" spans="1:14" ht="15.95" customHeight="1">
      <c r="A38" s="8">
        <v>34</v>
      </c>
      <c r="B38" s="2" t="s">
        <v>261</v>
      </c>
      <c r="C38" s="2" t="s">
        <v>131</v>
      </c>
      <c r="D38" s="2" t="s">
        <v>149</v>
      </c>
      <c r="E38" s="2" t="s">
        <v>254</v>
      </c>
      <c r="F38" s="25">
        <v>6</v>
      </c>
      <c r="G38" s="25"/>
      <c r="H38" s="25">
        <f t="shared" si="0"/>
        <v>6</v>
      </c>
      <c r="I38" s="26">
        <v>5</v>
      </c>
      <c r="J38" s="26">
        <v>19</v>
      </c>
      <c r="K38" s="1"/>
      <c r="L38" s="1"/>
      <c r="M38" s="29"/>
      <c r="N38" s="1">
        <f t="shared" si="1"/>
        <v>24</v>
      </c>
    </row>
    <row r="39" spans="1:14" ht="15.95" customHeight="1">
      <c r="A39" s="8">
        <v>35</v>
      </c>
      <c r="B39" s="2" t="s">
        <v>260</v>
      </c>
      <c r="C39" s="2" t="s">
        <v>37</v>
      </c>
      <c r="D39" s="2" t="s">
        <v>36</v>
      </c>
      <c r="E39" s="2" t="s">
        <v>254</v>
      </c>
      <c r="F39" s="25">
        <v>7</v>
      </c>
      <c r="G39" s="25"/>
      <c r="H39" s="25">
        <f t="shared" si="0"/>
        <v>7</v>
      </c>
      <c r="I39" s="26"/>
      <c r="J39" s="26">
        <v>3</v>
      </c>
      <c r="K39" s="1"/>
      <c r="L39" s="1"/>
      <c r="M39" s="29"/>
      <c r="N39" s="1">
        <f t="shared" si="1"/>
        <v>3</v>
      </c>
    </row>
    <row r="40" spans="1:14" ht="15.95" customHeight="1">
      <c r="A40" s="8">
        <v>36</v>
      </c>
      <c r="B40" s="2" t="s">
        <v>260</v>
      </c>
      <c r="C40" s="2" t="s">
        <v>42</v>
      </c>
      <c r="D40" s="2" t="s">
        <v>279</v>
      </c>
      <c r="E40" s="2" t="s">
        <v>254</v>
      </c>
      <c r="F40" s="25">
        <v>1</v>
      </c>
      <c r="G40" s="25"/>
      <c r="H40" s="25">
        <f t="shared" si="0"/>
        <v>1</v>
      </c>
      <c r="I40" s="26"/>
      <c r="J40" s="26"/>
      <c r="K40" s="1"/>
      <c r="L40" s="1"/>
      <c r="M40" s="29"/>
      <c r="N40" s="1">
        <f t="shared" si="1"/>
        <v>0</v>
      </c>
    </row>
    <row r="41" spans="1:14" ht="15.95" customHeight="1">
      <c r="A41" s="8">
        <v>37</v>
      </c>
      <c r="B41" s="2" t="s">
        <v>260</v>
      </c>
      <c r="C41" s="2" t="s">
        <v>225</v>
      </c>
      <c r="D41" s="2" t="s">
        <v>280</v>
      </c>
      <c r="E41" s="2" t="s">
        <v>254</v>
      </c>
      <c r="F41" s="25"/>
      <c r="G41" s="25"/>
      <c r="H41" s="25"/>
      <c r="I41" s="26">
        <v>1</v>
      </c>
      <c r="J41" s="26">
        <v>1</v>
      </c>
      <c r="K41" s="1"/>
      <c r="L41" s="1"/>
      <c r="M41" s="29"/>
      <c r="N41" s="1">
        <f t="shared" si="1"/>
        <v>2</v>
      </c>
    </row>
    <row r="42" spans="1:14" ht="15.95" customHeight="1">
      <c r="A42" s="8">
        <v>38</v>
      </c>
      <c r="B42" s="2" t="s">
        <v>260</v>
      </c>
      <c r="C42" s="2" t="s">
        <v>226</v>
      </c>
      <c r="D42" s="2" t="s">
        <v>281</v>
      </c>
      <c r="E42" s="2" t="s">
        <v>254</v>
      </c>
      <c r="F42" s="25">
        <v>4</v>
      </c>
      <c r="G42" s="25"/>
      <c r="H42" s="25">
        <f t="shared" si="0"/>
        <v>4</v>
      </c>
      <c r="I42" s="26"/>
      <c r="J42" s="26"/>
      <c r="K42" s="1"/>
      <c r="L42" s="1"/>
      <c r="M42" s="29"/>
      <c r="N42" s="1">
        <f t="shared" si="1"/>
        <v>0</v>
      </c>
    </row>
    <row r="43" spans="1:14" ht="15.95" customHeight="1">
      <c r="A43" s="8">
        <v>39</v>
      </c>
      <c r="B43" s="2" t="s">
        <v>263</v>
      </c>
      <c r="C43" s="2" t="s">
        <v>39</v>
      </c>
      <c r="D43" s="2" t="s">
        <v>38</v>
      </c>
      <c r="E43" s="2" t="s">
        <v>254</v>
      </c>
      <c r="F43" s="25">
        <v>1</v>
      </c>
      <c r="G43" s="25"/>
      <c r="H43" s="25">
        <f t="shared" si="0"/>
        <v>1</v>
      </c>
      <c r="I43" s="26"/>
      <c r="J43" s="26"/>
      <c r="K43" s="1"/>
      <c r="L43" s="1"/>
      <c r="M43" s="29"/>
      <c r="N43" s="1">
        <f t="shared" si="1"/>
        <v>0</v>
      </c>
    </row>
    <row r="44" spans="1:14" ht="15.95" customHeight="1">
      <c r="A44" s="8">
        <v>40</v>
      </c>
      <c r="B44" s="2" t="s">
        <v>263</v>
      </c>
      <c r="C44" s="2" t="s">
        <v>130</v>
      </c>
      <c r="D44" s="2" t="s">
        <v>148</v>
      </c>
      <c r="E44" s="2" t="s">
        <v>254</v>
      </c>
      <c r="F44" s="25"/>
      <c r="G44" s="25"/>
      <c r="H44" s="25"/>
      <c r="I44" s="26">
        <v>3</v>
      </c>
      <c r="J44" s="26">
        <v>1</v>
      </c>
      <c r="K44" s="1"/>
      <c r="L44" s="1"/>
      <c r="M44" s="29"/>
      <c r="N44" s="1">
        <f t="shared" si="1"/>
        <v>4</v>
      </c>
    </row>
    <row r="45" spans="1:14" ht="15.95" customHeight="1">
      <c r="A45" s="8">
        <v>41</v>
      </c>
      <c r="B45" s="2" t="s">
        <v>266</v>
      </c>
      <c r="C45" s="2" t="s">
        <v>41</v>
      </c>
      <c r="D45" s="2" t="s">
        <v>40</v>
      </c>
      <c r="E45" s="2" t="s">
        <v>254</v>
      </c>
      <c r="F45" s="25">
        <v>14</v>
      </c>
      <c r="G45" s="25"/>
      <c r="H45" s="25">
        <f t="shared" si="0"/>
        <v>14</v>
      </c>
      <c r="I45" s="26">
        <v>20</v>
      </c>
      <c r="J45" s="26">
        <v>53</v>
      </c>
      <c r="K45" s="1"/>
      <c r="L45" s="1"/>
      <c r="M45" s="29"/>
      <c r="N45" s="1">
        <f t="shared" si="1"/>
        <v>73</v>
      </c>
    </row>
    <row r="46" spans="1:14" ht="15.95" customHeight="1">
      <c r="A46" s="8">
        <v>42</v>
      </c>
      <c r="B46" s="2" t="s">
        <v>282</v>
      </c>
      <c r="C46" s="2" t="s">
        <v>283</v>
      </c>
      <c r="D46" s="2" t="s">
        <v>3</v>
      </c>
      <c r="E46" s="2" t="s">
        <v>264</v>
      </c>
      <c r="F46" s="25">
        <v>17</v>
      </c>
      <c r="G46" s="25">
        <v>4</v>
      </c>
      <c r="H46" s="25">
        <f t="shared" si="0"/>
        <v>21</v>
      </c>
      <c r="I46" s="26"/>
      <c r="J46" s="26">
        <v>6</v>
      </c>
      <c r="K46" s="1"/>
      <c r="L46" s="1"/>
      <c r="M46" s="29"/>
      <c r="N46" s="1">
        <f t="shared" si="1"/>
        <v>6</v>
      </c>
    </row>
    <row r="47" spans="1:14" ht="15.95" customHeight="1">
      <c r="A47" s="8">
        <v>43</v>
      </c>
      <c r="B47" s="2" t="s">
        <v>266</v>
      </c>
      <c r="C47" s="2" t="s">
        <v>35</v>
      </c>
      <c r="D47" s="2" t="s">
        <v>34</v>
      </c>
      <c r="E47" s="2" t="s">
        <v>254</v>
      </c>
      <c r="F47" s="25">
        <v>17</v>
      </c>
      <c r="G47" s="25"/>
      <c r="H47" s="25">
        <f t="shared" si="0"/>
        <v>17</v>
      </c>
      <c r="I47" s="26">
        <v>18</v>
      </c>
      <c r="J47" s="26">
        <v>43</v>
      </c>
      <c r="K47" s="1"/>
      <c r="L47" s="1"/>
      <c r="M47" s="29"/>
      <c r="N47" s="1">
        <f t="shared" si="1"/>
        <v>61</v>
      </c>
    </row>
    <row r="48" spans="1:14" ht="15.95" customHeight="1">
      <c r="A48" s="8">
        <v>44</v>
      </c>
      <c r="B48" s="2" t="s">
        <v>276</v>
      </c>
      <c r="C48" s="2" t="s">
        <v>209</v>
      </c>
      <c r="D48" s="2" t="s">
        <v>208</v>
      </c>
      <c r="E48" s="2" t="s">
        <v>264</v>
      </c>
      <c r="F48" s="25">
        <v>3</v>
      </c>
      <c r="G48" s="25"/>
      <c r="H48" s="25">
        <f t="shared" si="0"/>
        <v>3</v>
      </c>
      <c r="I48" s="26"/>
      <c r="J48" s="26"/>
      <c r="K48" s="1"/>
      <c r="L48" s="1"/>
      <c r="M48" s="29"/>
      <c r="N48" s="1">
        <f t="shared" si="1"/>
        <v>0</v>
      </c>
    </row>
    <row r="49" spans="1:14" ht="15.95" customHeight="1">
      <c r="A49" s="8">
        <v>45</v>
      </c>
      <c r="B49" s="2" t="s">
        <v>261</v>
      </c>
      <c r="C49" s="2" t="s">
        <v>227</v>
      </c>
      <c r="D49" s="2" t="s">
        <v>86</v>
      </c>
      <c r="E49" s="2" t="s">
        <v>264</v>
      </c>
      <c r="F49" s="25">
        <v>3</v>
      </c>
      <c r="G49" s="25"/>
      <c r="H49" s="25">
        <f t="shared" si="0"/>
        <v>3</v>
      </c>
      <c r="I49" s="26"/>
      <c r="J49" s="26"/>
      <c r="K49" s="1"/>
      <c r="L49" s="1"/>
      <c r="M49" s="29"/>
      <c r="N49" s="1">
        <f t="shared" si="1"/>
        <v>0</v>
      </c>
    </row>
    <row r="50" spans="1:14" ht="15.95" customHeight="1">
      <c r="A50" s="8">
        <v>46</v>
      </c>
      <c r="B50" s="2" t="s">
        <v>261</v>
      </c>
      <c r="C50" s="2" t="s">
        <v>228</v>
      </c>
      <c r="D50" s="2" t="s">
        <v>284</v>
      </c>
      <c r="E50" s="2" t="s">
        <v>264</v>
      </c>
      <c r="F50" s="25">
        <v>1</v>
      </c>
      <c r="G50" s="25"/>
      <c r="H50" s="25">
        <f t="shared" si="0"/>
        <v>1</v>
      </c>
      <c r="I50" s="26"/>
      <c r="J50" s="26"/>
      <c r="K50" s="1"/>
      <c r="L50" s="1"/>
      <c r="M50" s="29"/>
      <c r="N50" s="1">
        <f t="shared" si="1"/>
        <v>0</v>
      </c>
    </row>
    <row r="51" spans="1:14" ht="15.95" customHeight="1">
      <c r="A51" s="8">
        <v>47</v>
      </c>
      <c r="B51" s="2" t="s">
        <v>266</v>
      </c>
      <c r="C51" s="2" t="s">
        <v>89</v>
      </c>
      <c r="D51" s="2" t="s">
        <v>88</v>
      </c>
      <c r="E51" s="2" t="s">
        <v>254</v>
      </c>
      <c r="F51" s="25">
        <v>7</v>
      </c>
      <c r="G51" s="25"/>
      <c r="H51" s="25">
        <f t="shared" si="0"/>
        <v>7</v>
      </c>
      <c r="I51" s="26">
        <v>3</v>
      </c>
      <c r="J51" s="26">
        <v>24</v>
      </c>
      <c r="K51" s="1"/>
      <c r="L51" s="1"/>
      <c r="M51" s="29"/>
      <c r="N51" s="1">
        <f t="shared" si="1"/>
        <v>27</v>
      </c>
    </row>
    <row r="52" spans="1:14" ht="15.95" customHeight="1">
      <c r="A52" s="8">
        <v>48</v>
      </c>
      <c r="B52" s="2" t="s">
        <v>260</v>
      </c>
      <c r="C52" s="2" t="s">
        <v>229</v>
      </c>
      <c r="D52" s="2" t="s">
        <v>285</v>
      </c>
      <c r="E52" s="2" t="s">
        <v>254</v>
      </c>
      <c r="F52" s="25">
        <v>1</v>
      </c>
      <c r="G52" s="25"/>
      <c r="H52" s="25">
        <f t="shared" si="0"/>
        <v>1</v>
      </c>
      <c r="I52" s="26"/>
      <c r="J52" s="26"/>
      <c r="K52" s="1"/>
      <c r="L52" s="1"/>
      <c r="M52" s="29"/>
      <c r="N52" s="1">
        <f t="shared" si="1"/>
        <v>0</v>
      </c>
    </row>
    <row r="53" spans="1:14" ht="15.95" customHeight="1">
      <c r="A53" s="8">
        <v>49</v>
      </c>
      <c r="B53" s="2" t="s">
        <v>286</v>
      </c>
      <c r="C53" s="2" t="s">
        <v>287</v>
      </c>
      <c r="D53" s="2" t="s">
        <v>288</v>
      </c>
      <c r="E53" s="2" t="s">
        <v>254</v>
      </c>
      <c r="F53" s="25">
        <v>2</v>
      </c>
      <c r="G53" s="25"/>
      <c r="H53" s="25">
        <f t="shared" si="0"/>
        <v>2</v>
      </c>
      <c r="I53" s="26"/>
      <c r="J53" s="26"/>
      <c r="K53" s="1"/>
      <c r="L53" s="1"/>
      <c r="M53" s="29"/>
      <c r="N53" s="1">
        <f t="shared" si="1"/>
        <v>0</v>
      </c>
    </row>
    <row r="54" spans="1:14" ht="15.95" customHeight="1">
      <c r="A54" s="8">
        <v>50</v>
      </c>
      <c r="B54" s="2" t="s">
        <v>266</v>
      </c>
      <c r="C54" s="2" t="s">
        <v>289</v>
      </c>
      <c r="D54" s="2" t="s">
        <v>0</v>
      </c>
      <c r="E54" s="2" t="s">
        <v>254</v>
      </c>
      <c r="F54" s="25">
        <v>34</v>
      </c>
      <c r="G54" s="25"/>
      <c r="H54" s="25">
        <f t="shared" si="0"/>
        <v>34</v>
      </c>
      <c r="I54" s="26">
        <v>25</v>
      </c>
      <c r="J54" s="26">
        <v>13</v>
      </c>
      <c r="K54" s="1"/>
      <c r="L54" s="1"/>
      <c r="M54" s="29"/>
      <c r="N54" s="1">
        <f t="shared" si="1"/>
        <v>38</v>
      </c>
    </row>
    <row r="55" spans="1:14" ht="15.95" customHeight="1">
      <c r="A55" s="8">
        <v>51</v>
      </c>
      <c r="B55" s="2" t="s">
        <v>263</v>
      </c>
      <c r="C55" s="2" t="s">
        <v>205</v>
      </c>
      <c r="D55" s="2" t="s">
        <v>204</v>
      </c>
      <c r="E55" s="2" t="s">
        <v>264</v>
      </c>
      <c r="F55" s="25">
        <v>2</v>
      </c>
      <c r="G55" s="25"/>
      <c r="H55" s="25">
        <f t="shared" si="0"/>
        <v>2</v>
      </c>
      <c r="I55" s="26"/>
      <c r="J55" s="26"/>
      <c r="K55" s="1"/>
      <c r="L55" s="1"/>
      <c r="M55" s="29"/>
      <c r="N55" s="1">
        <f t="shared" si="1"/>
        <v>0</v>
      </c>
    </row>
    <row r="56" spans="1:14" ht="15.95" customHeight="1">
      <c r="A56" s="8">
        <v>52</v>
      </c>
      <c r="B56" s="2" t="s">
        <v>263</v>
      </c>
      <c r="C56" s="2" t="s">
        <v>207</v>
      </c>
      <c r="D56" s="2" t="s">
        <v>206</v>
      </c>
      <c r="E56" s="2" t="s">
        <v>254</v>
      </c>
      <c r="F56" s="25">
        <v>2</v>
      </c>
      <c r="G56" s="25"/>
      <c r="H56" s="25">
        <f t="shared" si="0"/>
        <v>2</v>
      </c>
      <c r="I56" s="26">
        <v>5</v>
      </c>
      <c r="J56" s="26">
        <v>2</v>
      </c>
      <c r="K56" s="1"/>
      <c r="L56" s="1"/>
      <c r="M56" s="29"/>
      <c r="N56" s="1">
        <f t="shared" si="1"/>
        <v>7</v>
      </c>
    </row>
    <row r="57" spans="1:14" ht="15.95" customHeight="1">
      <c r="A57" s="8">
        <v>53</v>
      </c>
      <c r="B57" s="2" t="s">
        <v>286</v>
      </c>
      <c r="C57" s="2" t="s">
        <v>290</v>
      </c>
      <c r="D57" s="2" t="s">
        <v>291</v>
      </c>
      <c r="E57" s="2" t="s">
        <v>254</v>
      </c>
      <c r="F57" s="25">
        <v>2</v>
      </c>
      <c r="G57" s="25"/>
      <c r="H57" s="25">
        <f t="shared" si="0"/>
        <v>2</v>
      </c>
      <c r="I57" s="26">
        <v>1</v>
      </c>
      <c r="J57" s="26">
        <v>1</v>
      </c>
      <c r="K57" s="1"/>
      <c r="L57" s="1"/>
      <c r="M57" s="29"/>
      <c r="N57" s="1">
        <f t="shared" si="1"/>
        <v>2</v>
      </c>
    </row>
    <row r="58" spans="1:14" ht="15.95" customHeight="1">
      <c r="A58" s="8">
        <v>54</v>
      </c>
      <c r="B58" s="2" t="s">
        <v>263</v>
      </c>
      <c r="C58" s="2" t="s">
        <v>83</v>
      </c>
      <c r="D58" s="2" t="s">
        <v>82</v>
      </c>
      <c r="E58" s="2" t="s">
        <v>254</v>
      </c>
      <c r="F58" s="25">
        <v>1</v>
      </c>
      <c r="G58" s="25"/>
      <c r="H58" s="25">
        <f t="shared" si="0"/>
        <v>1</v>
      </c>
      <c r="I58" s="26"/>
      <c r="J58" s="26"/>
      <c r="K58" s="1"/>
      <c r="L58" s="1"/>
      <c r="M58" s="29"/>
      <c r="N58" s="1">
        <f t="shared" si="1"/>
        <v>0</v>
      </c>
    </row>
    <row r="59" spans="1:14" ht="15.95" customHeight="1">
      <c r="A59" s="8">
        <v>55</v>
      </c>
      <c r="B59" s="2" t="s">
        <v>260</v>
      </c>
      <c r="C59" s="2" t="s">
        <v>203</v>
      </c>
      <c r="D59" s="2" t="s">
        <v>202</v>
      </c>
      <c r="E59" s="2" t="s">
        <v>254</v>
      </c>
      <c r="F59" s="25">
        <v>2</v>
      </c>
      <c r="G59" s="25"/>
      <c r="H59" s="25">
        <f t="shared" si="0"/>
        <v>2</v>
      </c>
      <c r="I59" s="26"/>
      <c r="J59" s="26"/>
      <c r="K59" s="1"/>
      <c r="L59" s="1"/>
      <c r="M59" s="29"/>
      <c r="N59" s="1">
        <f t="shared" si="1"/>
        <v>0</v>
      </c>
    </row>
    <row r="60" spans="1:14" ht="15.95" customHeight="1">
      <c r="A60" s="8">
        <v>56</v>
      </c>
      <c r="B60" s="2" t="s">
        <v>261</v>
      </c>
      <c r="C60" s="2" t="s">
        <v>85</v>
      </c>
      <c r="D60" s="2" t="s">
        <v>84</v>
      </c>
      <c r="E60" s="2" t="s">
        <v>254</v>
      </c>
      <c r="F60" s="25">
        <v>2</v>
      </c>
      <c r="G60" s="25"/>
      <c r="H60" s="25">
        <f t="shared" si="0"/>
        <v>2</v>
      </c>
      <c r="I60" s="26">
        <v>1</v>
      </c>
      <c r="J60" s="26"/>
      <c r="K60" s="1"/>
      <c r="L60" s="1"/>
      <c r="M60" s="29"/>
      <c r="N60" s="1">
        <f t="shared" si="1"/>
        <v>1</v>
      </c>
    </row>
    <row r="61" spans="1:14" ht="15.95" customHeight="1">
      <c r="A61" s="8">
        <v>57</v>
      </c>
      <c r="B61" s="2" t="s">
        <v>269</v>
      </c>
      <c r="C61" s="2" t="s">
        <v>292</v>
      </c>
      <c r="D61" s="2" t="s">
        <v>197</v>
      </c>
      <c r="E61" s="2" t="s">
        <v>254</v>
      </c>
      <c r="F61" s="25">
        <v>2</v>
      </c>
      <c r="G61" s="25"/>
      <c r="H61" s="25">
        <f t="shared" si="0"/>
        <v>2</v>
      </c>
      <c r="I61" s="26"/>
      <c r="J61" s="26"/>
      <c r="K61" s="1"/>
      <c r="L61" s="1"/>
      <c r="M61" s="29"/>
      <c r="N61" s="1">
        <f t="shared" si="1"/>
        <v>0</v>
      </c>
    </row>
    <row r="62" spans="1:14" ht="15.95" customHeight="1">
      <c r="A62" s="8">
        <v>58</v>
      </c>
      <c r="B62" s="2" t="s">
        <v>260</v>
      </c>
      <c r="C62" s="2" t="s">
        <v>199</v>
      </c>
      <c r="D62" s="2" t="s">
        <v>198</v>
      </c>
      <c r="E62" s="2" t="s">
        <v>254</v>
      </c>
      <c r="F62" s="25">
        <v>1</v>
      </c>
      <c r="G62" s="25"/>
      <c r="H62" s="25">
        <f t="shared" si="0"/>
        <v>1</v>
      </c>
      <c r="I62" s="26"/>
      <c r="J62" s="26"/>
      <c r="K62" s="1"/>
      <c r="L62" s="1"/>
      <c r="M62" s="29"/>
      <c r="N62" s="1">
        <f t="shared" si="1"/>
        <v>0</v>
      </c>
    </row>
    <row r="63" spans="1:14" ht="15.95" customHeight="1">
      <c r="A63" s="8">
        <v>59</v>
      </c>
      <c r="B63" s="2" t="s">
        <v>340</v>
      </c>
      <c r="C63" s="2" t="s">
        <v>343</v>
      </c>
      <c r="D63" s="2" t="s">
        <v>339</v>
      </c>
      <c r="E63" s="2" t="s">
        <v>320</v>
      </c>
      <c r="F63" s="25">
        <v>1</v>
      </c>
      <c r="G63" s="25"/>
      <c r="H63" s="25">
        <f t="shared" si="0"/>
        <v>1</v>
      </c>
      <c r="I63" s="26"/>
      <c r="J63" s="26"/>
      <c r="K63" s="1"/>
      <c r="L63" s="1"/>
      <c r="M63" s="29"/>
      <c r="N63" s="1">
        <f t="shared" si="1"/>
        <v>0</v>
      </c>
    </row>
    <row r="64" spans="1:14" ht="15.95" customHeight="1">
      <c r="A64" s="8">
        <v>60</v>
      </c>
      <c r="B64" s="2" t="s">
        <v>263</v>
      </c>
      <c r="C64" s="2" t="s">
        <v>230</v>
      </c>
      <c r="D64" s="2" t="s">
        <v>200</v>
      </c>
      <c r="E64" s="2" t="s">
        <v>264</v>
      </c>
      <c r="F64" s="25">
        <v>8</v>
      </c>
      <c r="G64" s="25"/>
      <c r="H64" s="25">
        <f t="shared" si="0"/>
        <v>8</v>
      </c>
      <c r="I64" s="26">
        <v>1</v>
      </c>
      <c r="J64" s="26"/>
      <c r="K64" s="1"/>
      <c r="L64" s="1"/>
      <c r="M64" s="29"/>
      <c r="N64" s="1">
        <f t="shared" si="1"/>
        <v>1</v>
      </c>
    </row>
    <row r="65" spans="1:14" ht="15.95" customHeight="1">
      <c r="A65" s="8">
        <v>61</v>
      </c>
      <c r="B65" s="2" t="s">
        <v>261</v>
      </c>
      <c r="C65" s="2" t="s">
        <v>146</v>
      </c>
      <c r="D65" s="2" t="s">
        <v>81</v>
      </c>
      <c r="E65" s="2" t="s">
        <v>254</v>
      </c>
      <c r="F65" s="25">
        <v>8</v>
      </c>
      <c r="G65" s="25"/>
      <c r="H65" s="25">
        <f t="shared" si="0"/>
        <v>8</v>
      </c>
      <c r="I65" s="26">
        <v>5</v>
      </c>
      <c r="J65" s="26">
        <v>8</v>
      </c>
      <c r="K65" s="1"/>
      <c r="L65" s="1"/>
      <c r="M65" s="29"/>
      <c r="N65" s="1">
        <f t="shared" si="1"/>
        <v>13</v>
      </c>
    </row>
    <row r="66" spans="1:14" ht="15.95" customHeight="1">
      <c r="A66" s="8">
        <v>62</v>
      </c>
      <c r="B66" s="2" t="s">
        <v>266</v>
      </c>
      <c r="C66" s="2" t="s">
        <v>145</v>
      </c>
      <c r="D66" s="2" t="s">
        <v>201</v>
      </c>
      <c r="E66" s="2" t="s">
        <v>264</v>
      </c>
      <c r="F66" s="25">
        <v>5</v>
      </c>
      <c r="G66" s="25"/>
      <c r="H66" s="25">
        <f t="shared" si="0"/>
        <v>5</v>
      </c>
      <c r="I66" s="26">
        <v>1</v>
      </c>
      <c r="J66" s="26">
        <v>2</v>
      </c>
      <c r="K66" s="1"/>
      <c r="L66" s="1"/>
      <c r="M66" s="29"/>
      <c r="N66" s="1">
        <f t="shared" si="1"/>
        <v>3</v>
      </c>
    </row>
    <row r="67" spans="1:14" ht="15.95" customHeight="1">
      <c r="A67" s="8">
        <v>63</v>
      </c>
      <c r="B67" s="2" t="s">
        <v>276</v>
      </c>
      <c r="C67" s="2" t="s">
        <v>231</v>
      </c>
      <c r="D67" s="2" t="s">
        <v>126</v>
      </c>
      <c r="E67" s="2" t="s">
        <v>264</v>
      </c>
      <c r="F67" s="25">
        <v>2</v>
      </c>
      <c r="G67" s="25"/>
      <c r="H67" s="25">
        <f t="shared" si="0"/>
        <v>2</v>
      </c>
      <c r="I67" s="26"/>
      <c r="J67" s="26"/>
      <c r="K67" s="1"/>
      <c r="L67" s="1"/>
      <c r="M67" s="29"/>
      <c r="N67" s="1">
        <f t="shared" si="1"/>
        <v>0</v>
      </c>
    </row>
    <row r="68" spans="1:14" ht="15.95" customHeight="1">
      <c r="A68" s="8">
        <v>64</v>
      </c>
      <c r="B68" s="2" t="s">
        <v>260</v>
      </c>
      <c r="C68" s="2" t="s">
        <v>125</v>
      </c>
      <c r="D68" s="2" t="s">
        <v>124</v>
      </c>
      <c r="E68" s="2" t="s">
        <v>254</v>
      </c>
      <c r="F68" s="25">
        <v>4</v>
      </c>
      <c r="G68" s="25"/>
      <c r="H68" s="25">
        <f t="shared" si="0"/>
        <v>4</v>
      </c>
      <c r="I68" s="26"/>
      <c r="J68" s="26"/>
      <c r="K68" s="1"/>
      <c r="L68" s="1"/>
      <c r="M68" s="29"/>
      <c r="N68" s="1">
        <f t="shared" si="1"/>
        <v>0</v>
      </c>
    </row>
    <row r="69" spans="1:14" ht="15.95" customHeight="1">
      <c r="A69" s="8">
        <v>65</v>
      </c>
      <c r="B69" s="2" t="s">
        <v>263</v>
      </c>
      <c r="C69" s="2" t="s">
        <v>123</v>
      </c>
      <c r="D69" s="2" t="s">
        <v>122</v>
      </c>
      <c r="E69" s="2" t="s">
        <v>254</v>
      </c>
      <c r="F69" s="25">
        <v>4</v>
      </c>
      <c r="G69" s="25"/>
      <c r="H69" s="25">
        <f t="shared" ref="H69:H133" si="2">SUM(F69:G69)</f>
        <v>4</v>
      </c>
      <c r="I69" s="26"/>
      <c r="J69" s="26"/>
      <c r="K69" s="1"/>
      <c r="L69" s="1"/>
      <c r="M69" s="29"/>
      <c r="N69" s="1">
        <f t="shared" si="1"/>
        <v>0</v>
      </c>
    </row>
    <row r="70" spans="1:14" ht="15.95" customHeight="1">
      <c r="A70" s="8">
        <v>66</v>
      </c>
      <c r="B70" s="2" t="s">
        <v>322</v>
      </c>
      <c r="C70" s="2" t="s">
        <v>330</v>
      </c>
      <c r="D70" s="2" t="s">
        <v>326</v>
      </c>
      <c r="E70" s="2" t="s">
        <v>319</v>
      </c>
      <c r="F70" s="25">
        <v>1</v>
      </c>
      <c r="G70" s="25"/>
      <c r="H70" s="25">
        <f t="shared" si="2"/>
        <v>1</v>
      </c>
      <c r="I70" s="26"/>
      <c r="J70" s="26"/>
      <c r="K70" s="1"/>
      <c r="L70" s="1"/>
      <c r="M70" s="29"/>
      <c r="N70" s="1">
        <f t="shared" ref="N70:N134" si="3">SUM(I70:M70)</f>
        <v>0</v>
      </c>
    </row>
    <row r="71" spans="1:14" ht="15.95" customHeight="1">
      <c r="A71" s="8">
        <v>67</v>
      </c>
      <c r="B71" s="2" t="s">
        <v>322</v>
      </c>
      <c r="C71" s="2" t="s">
        <v>329</v>
      </c>
      <c r="D71" s="24" t="s">
        <v>332</v>
      </c>
      <c r="E71" s="2" t="s">
        <v>319</v>
      </c>
      <c r="F71" s="25">
        <v>1</v>
      </c>
      <c r="G71" s="25"/>
      <c r="H71" s="25">
        <f t="shared" si="2"/>
        <v>1</v>
      </c>
      <c r="I71" s="26"/>
      <c r="J71" s="26"/>
      <c r="K71" s="1"/>
      <c r="L71" s="1"/>
      <c r="M71" s="29"/>
      <c r="N71" s="1">
        <f t="shared" si="3"/>
        <v>0</v>
      </c>
    </row>
    <row r="72" spans="1:14" ht="15.95" customHeight="1">
      <c r="A72" s="8">
        <v>68</v>
      </c>
      <c r="B72" s="2" t="s">
        <v>322</v>
      </c>
      <c r="C72" s="2" t="s">
        <v>331</v>
      </c>
      <c r="D72" s="2" t="s">
        <v>336</v>
      </c>
      <c r="E72" s="2" t="s">
        <v>320</v>
      </c>
      <c r="F72" s="25">
        <v>1</v>
      </c>
      <c r="G72" s="25"/>
      <c r="H72" s="25">
        <f t="shared" si="2"/>
        <v>1</v>
      </c>
      <c r="I72" s="26"/>
      <c r="J72" s="26"/>
      <c r="K72" s="1"/>
      <c r="L72" s="1"/>
      <c r="M72" s="29"/>
      <c r="N72" s="1">
        <f t="shared" si="3"/>
        <v>0</v>
      </c>
    </row>
    <row r="73" spans="1:14" ht="15.95" customHeight="1">
      <c r="A73" s="8">
        <v>69</v>
      </c>
      <c r="B73" s="2" t="s">
        <v>260</v>
      </c>
      <c r="C73" s="2" t="s">
        <v>119</v>
      </c>
      <c r="D73" s="2" t="s">
        <v>118</v>
      </c>
      <c r="E73" s="2" t="s">
        <v>254</v>
      </c>
      <c r="F73" s="25">
        <v>2</v>
      </c>
      <c r="G73" s="25"/>
      <c r="H73" s="25">
        <f t="shared" si="2"/>
        <v>2</v>
      </c>
      <c r="I73" s="26"/>
      <c r="J73" s="26"/>
      <c r="K73" s="1"/>
      <c r="L73" s="1"/>
      <c r="M73" s="29"/>
      <c r="N73" s="1">
        <f t="shared" si="3"/>
        <v>0</v>
      </c>
    </row>
    <row r="74" spans="1:14" ht="15.95" customHeight="1">
      <c r="A74" s="8">
        <v>70</v>
      </c>
      <c r="B74" s="2" t="s">
        <v>260</v>
      </c>
      <c r="C74" s="2" t="s">
        <v>16</v>
      </c>
      <c r="D74" s="2" t="s">
        <v>15</v>
      </c>
      <c r="E74" s="2" t="s">
        <v>254</v>
      </c>
      <c r="F74" s="25"/>
      <c r="G74" s="25"/>
      <c r="H74" s="25"/>
      <c r="I74" s="26">
        <v>1</v>
      </c>
      <c r="J74" s="26">
        <v>1</v>
      </c>
      <c r="K74" s="1"/>
      <c r="L74" s="1"/>
      <c r="M74" s="29"/>
      <c r="N74" s="1">
        <f t="shared" si="3"/>
        <v>2</v>
      </c>
    </row>
    <row r="75" spans="1:14" ht="15.95" customHeight="1">
      <c r="A75" s="8">
        <v>71</v>
      </c>
      <c r="B75" s="2" t="s">
        <v>322</v>
      </c>
      <c r="C75" s="2" t="s">
        <v>338</v>
      </c>
      <c r="D75" s="2" t="s">
        <v>325</v>
      </c>
      <c r="E75" s="2" t="s">
        <v>319</v>
      </c>
      <c r="F75" s="25">
        <v>1</v>
      </c>
      <c r="G75" s="25"/>
      <c r="H75" s="25">
        <f t="shared" si="2"/>
        <v>1</v>
      </c>
      <c r="I75" s="26"/>
      <c r="J75" s="26"/>
      <c r="K75" s="1"/>
      <c r="L75" s="1"/>
      <c r="M75" s="29"/>
      <c r="N75" s="1">
        <f t="shared" si="3"/>
        <v>0</v>
      </c>
    </row>
    <row r="76" spans="1:14" ht="15.95" customHeight="1">
      <c r="A76" s="8">
        <v>72</v>
      </c>
      <c r="B76" s="2" t="s">
        <v>266</v>
      </c>
      <c r="C76" s="2" t="s">
        <v>94</v>
      </c>
      <c r="D76" s="2" t="s">
        <v>96</v>
      </c>
      <c r="E76" s="2" t="s">
        <v>254</v>
      </c>
      <c r="F76" s="25">
        <v>7</v>
      </c>
      <c r="G76" s="25"/>
      <c r="H76" s="25">
        <f t="shared" si="2"/>
        <v>7</v>
      </c>
      <c r="I76" s="26">
        <v>3</v>
      </c>
      <c r="J76" s="26">
        <v>10</v>
      </c>
      <c r="K76" s="1"/>
      <c r="L76" s="1"/>
      <c r="M76" s="29"/>
      <c r="N76" s="1">
        <f t="shared" si="3"/>
        <v>13</v>
      </c>
    </row>
    <row r="77" spans="1:14" ht="15.95" customHeight="1">
      <c r="A77" s="8">
        <v>73</v>
      </c>
      <c r="B77" s="2" t="s">
        <v>263</v>
      </c>
      <c r="C77" s="2" t="s">
        <v>116</v>
      </c>
      <c r="D77" s="2" t="s">
        <v>115</v>
      </c>
      <c r="E77" s="2" t="s">
        <v>264</v>
      </c>
      <c r="F77" s="25">
        <v>1</v>
      </c>
      <c r="G77" s="25">
        <v>1</v>
      </c>
      <c r="H77" s="25">
        <f t="shared" si="2"/>
        <v>2</v>
      </c>
      <c r="I77" s="26"/>
      <c r="J77" s="26"/>
      <c r="K77" s="1"/>
      <c r="L77" s="1"/>
      <c r="M77" s="29"/>
      <c r="N77" s="1">
        <f t="shared" si="3"/>
        <v>0</v>
      </c>
    </row>
    <row r="78" spans="1:14" ht="15.95" customHeight="1">
      <c r="A78" s="8">
        <v>74</v>
      </c>
      <c r="B78" s="2" t="s">
        <v>263</v>
      </c>
      <c r="C78" s="2" t="s">
        <v>114</v>
      </c>
      <c r="D78" s="2" t="s">
        <v>113</v>
      </c>
      <c r="E78" s="2" t="s">
        <v>264</v>
      </c>
      <c r="F78" s="25">
        <v>1</v>
      </c>
      <c r="G78" s="25"/>
      <c r="H78" s="25">
        <f t="shared" si="2"/>
        <v>1</v>
      </c>
      <c r="I78" s="26"/>
      <c r="J78" s="26"/>
      <c r="K78" s="1"/>
      <c r="L78" s="1"/>
      <c r="M78" s="29"/>
      <c r="N78" s="1">
        <f t="shared" si="3"/>
        <v>0</v>
      </c>
    </row>
    <row r="79" spans="1:14" ht="15.95" customHeight="1">
      <c r="A79" s="8">
        <v>75</v>
      </c>
      <c r="B79" s="2" t="s">
        <v>263</v>
      </c>
      <c r="C79" s="2" t="s">
        <v>293</v>
      </c>
      <c r="D79" s="2" t="s">
        <v>117</v>
      </c>
      <c r="E79" s="2" t="s">
        <v>264</v>
      </c>
      <c r="F79" s="25">
        <v>2</v>
      </c>
      <c r="G79" s="25"/>
      <c r="H79" s="25">
        <f t="shared" si="2"/>
        <v>2</v>
      </c>
      <c r="I79" s="26"/>
      <c r="J79" s="26"/>
      <c r="K79" s="1"/>
      <c r="L79" s="1"/>
      <c r="M79" s="29"/>
      <c r="N79" s="1">
        <f t="shared" si="3"/>
        <v>0</v>
      </c>
    </row>
    <row r="80" spans="1:14" ht="15.95" customHeight="1">
      <c r="A80" s="8">
        <v>76</v>
      </c>
      <c r="B80" s="2" t="s">
        <v>263</v>
      </c>
      <c r="C80" s="2" t="s">
        <v>121</v>
      </c>
      <c r="D80" s="2" t="s">
        <v>120</v>
      </c>
      <c r="E80" s="2" t="s">
        <v>264</v>
      </c>
      <c r="F80" s="25">
        <v>1</v>
      </c>
      <c r="G80" s="25"/>
      <c r="H80" s="25">
        <f t="shared" si="2"/>
        <v>1</v>
      </c>
      <c r="I80" s="26">
        <v>1</v>
      </c>
      <c r="J80" s="26"/>
      <c r="K80" s="1"/>
      <c r="L80" s="1"/>
      <c r="M80" s="29"/>
      <c r="N80" s="1">
        <f t="shared" si="3"/>
        <v>1</v>
      </c>
    </row>
    <row r="81" spans="1:14" ht="15.95" customHeight="1">
      <c r="A81" s="8">
        <v>77</v>
      </c>
      <c r="B81" s="2" t="s">
        <v>263</v>
      </c>
      <c r="C81" s="2" t="s">
        <v>232</v>
      </c>
      <c r="D81" s="2" t="s">
        <v>294</v>
      </c>
      <c r="E81" s="2" t="s">
        <v>264</v>
      </c>
      <c r="F81" s="25">
        <v>1</v>
      </c>
      <c r="G81" s="25"/>
      <c r="H81" s="25">
        <f t="shared" si="2"/>
        <v>1</v>
      </c>
      <c r="I81" s="26"/>
      <c r="J81" s="26"/>
      <c r="K81" s="1"/>
      <c r="L81" s="1"/>
      <c r="M81" s="29"/>
      <c r="N81" s="1">
        <f t="shared" si="3"/>
        <v>0</v>
      </c>
    </row>
    <row r="82" spans="1:14" ht="15.95" customHeight="1">
      <c r="A82" s="8">
        <v>78</v>
      </c>
      <c r="B82" s="2" t="s">
        <v>276</v>
      </c>
      <c r="C82" s="2" t="s">
        <v>233</v>
      </c>
      <c r="D82" s="2" t="s">
        <v>112</v>
      </c>
      <c r="E82" s="2" t="s">
        <v>254</v>
      </c>
      <c r="F82" s="25">
        <v>2</v>
      </c>
      <c r="G82" s="25"/>
      <c r="H82" s="25">
        <f t="shared" si="2"/>
        <v>2</v>
      </c>
      <c r="I82" s="26"/>
      <c r="J82" s="26"/>
      <c r="K82" s="1"/>
      <c r="L82" s="1"/>
      <c r="M82" s="29"/>
      <c r="N82" s="1">
        <f t="shared" si="3"/>
        <v>0</v>
      </c>
    </row>
    <row r="83" spans="1:14" ht="15.95" customHeight="1">
      <c r="A83" s="8">
        <v>79</v>
      </c>
      <c r="B83" s="2" t="s">
        <v>269</v>
      </c>
      <c r="C83" s="2" t="s">
        <v>295</v>
      </c>
      <c r="D83" s="2" t="s">
        <v>296</v>
      </c>
      <c r="E83" s="2" t="s">
        <v>254</v>
      </c>
      <c r="F83" s="25"/>
      <c r="G83" s="25"/>
      <c r="H83" s="25"/>
      <c r="I83" s="26">
        <v>1</v>
      </c>
      <c r="J83" s="26"/>
      <c r="K83" s="1"/>
      <c r="L83" s="1"/>
      <c r="M83" s="29"/>
      <c r="N83" s="1">
        <f t="shared" si="3"/>
        <v>1</v>
      </c>
    </row>
    <row r="84" spans="1:14" ht="15.95" customHeight="1">
      <c r="A84" s="8">
        <v>80</v>
      </c>
      <c r="B84" s="2" t="s">
        <v>266</v>
      </c>
      <c r="C84" s="2" t="s">
        <v>297</v>
      </c>
      <c r="D84" s="2" t="s">
        <v>17</v>
      </c>
      <c r="E84" s="2" t="s">
        <v>264</v>
      </c>
      <c r="F84" s="25">
        <v>9</v>
      </c>
      <c r="G84" s="25"/>
      <c r="H84" s="25">
        <f t="shared" si="2"/>
        <v>9</v>
      </c>
      <c r="I84" s="26">
        <v>8</v>
      </c>
      <c r="J84" s="26">
        <v>5</v>
      </c>
      <c r="K84" s="1"/>
      <c r="L84" s="1"/>
      <c r="M84" s="29"/>
      <c r="N84" s="1">
        <f t="shared" si="3"/>
        <v>13</v>
      </c>
    </row>
    <row r="85" spans="1:14" ht="15.95" customHeight="1">
      <c r="A85" s="8">
        <v>81</v>
      </c>
      <c r="B85" s="2" t="s">
        <v>345</v>
      </c>
      <c r="C85" s="2" t="s">
        <v>347</v>
      </c>
      <c r="D85" s="2" t="s">
        <v>346</v>
      </c>
      <c r="E85" s="2" t="s">
        <v>320</v>
      </c>
      <c r="F85" s="25">
        <v>2</v>
      </c>
      <c r="G85" s="25"/>
      <c r="H85" s="25">
        <f t="shared" si="2"/>
        <v>2</v>
      </c>
      <c r="I85" s="26"/>
      <c r="J85" s="26">
        <v>2</v>
      </c>
      <c r="K85" s="1"/>
      <c r="L85" s="1"/>
      <c r="M85" s="29"/>
      <c r="N85" s="1">
        <f t="shared" si="3"/>
        <v>2</v>
      </c>
    </row>
    <row r="86" spans="1:14" ht="15.95" customHeight="1">
      <c r="A86" s="8">
        <v>82</v>
      </c>
      <c r="B86" s="2" t="s">
        <v>263</v>
      </c>
      <c r="C86" s="2" t="s">
        <v>150</v>
      </c>
      <c r="D86" s="2" t="s">
        <v>90</v>
      </c>
      <c r="E86" s="2" t="s">
        <v>254</v>
      </c>
      <c r="F86" s="25">
        <v>3</v>
      </c>
      <c r="G86" s="25"/>
      <c r="H86" s="25">
        <f t="shared" si="2"/>
        <v>3</v>
      </c>
      <c r="I86" s="26">
        <v>1</v>
      </c>
      <c r="J86" s="26">
        <v>1</v>
      </c>
      <c r="K86" s="1"/>
      <c r="L86" s="1"/>
      <c r="M86" s="29"/>
      <c r="N86" s="1">
        <f t="shared" si="3"/>
        <v>2</v>
      </c>
    </row>
    <row r="87" spans="1:14" ht="15.95" customHeight="1">
      <c r="A87" s="8">
        <v>83</v>
      </c>
      <c r="B87" s="2" t="s">
        <v>261</v>
      </c>
      <c r="C87" s="2" t="s">
        <v>215</v>
      </c>
      <c r="D87" s="2" t="s">
        <v>214</v>
      </c>
      <c r="E87" s="2" t="s">
        <v>254</v>
      </c>
      <c r="F87" s="25">
        <v>4</v>
      </c>
      <c r="G87" s="25"/>
      <c r="H87" s="25">
        <f t="shared" si="2"/>
        <v>4</v>
      </c>
      <c r="I87" s="26"/>
      <c r="J87" s="26"/>
      <c r="K87" s="1"/>
      <c r="L87" s="1"/>
      <c r="M87" s="29"/>
      <c r="N87" s="1">
        <f t="shared" si="3"/>
        <v>0</v>
      </c>
    </row>
    <row r="88" spans="1:14" ht="15.95" customHeight="1">
      <c r="A88" s="8">
        <v>84</v>
      </c>
      <c r="B88" s="2" t="s">
        <v>261</v>
      </c>
      <c r="C88" s="2" t="s">
        <v>234</v>
      </c>
      <c r="D88" s="2" t="s">
        <v>298</v>
      </c>
      <c r="E88" s="2" t="s">
        <v>254</v>
      </c>
      <c r="F88" s="25">
        <v>2</v>
      </c>
      <c r="G88" s="25"/>
      <c r="H88" s="25">
        <f t="shared" si="2"/>
        <v>2</v>
      </c>
      <c r="I88" s="26"/>
      <c r="J88" s="26"/>
      <c r="K88" s="1"/>
      <c r="L88" s="1"/>
      <c r="M88" s="29"/>
      <c r="N88" s="1">
        <f t="shared" si="3"/>
        <v>0</v>
      </c>
    </row>
    <row r="89" spans="1:14" ht="15.95" customHeight="1">
      <c r="A89" s="8">
        <v>85</v>
      </c>
      <c r="B89" s="2" t="s">
        <v>263</v>
      </c>
      <c r="C89" s="2" t="s">
        <v>165</v>
      </c>
      <c r="D89" s="2" t="s">
        <v>164</v>
      </c>
      <c r="E89" s="2" t="s">
        <v>264</v>
      </c>
      <c r="F89" s="25">
        <v>1</v>
      </c>
      <c r="G89" s="25"/>
      <c r="H89" s="25">
        <f t="shared" si="2"/>
        <v>1</v>
      </c>
      <c r="I89" s="26"/>
      <c r="J89" s="26"/>
      <c r="K89" s="1"/>
      <c r="L89" s="1"/>
      <c r="M89" s="29"/>
      <c r="N89" s="1">
        <f t="shared" si="3"/>
        <v>0</v>
      </c>
    </row>
    <row r="90" spans="1:14" ht="15.95" customHeight="1">
      <c r="A90" s="8">
        <v>86</v>
      </c>
      <c r="B90" s="2" t="s">
        <v>263</v>
      </c>
      <c r="C90" s="2" t="s">
        <v>147</v>
      </c>
      <c r="D90" s="2" t="s">
        <v>210</v>
      </c>
      <c r="E90" s="2" t="s">
        <v>254</v>
      </c>
      <c r="F90" s="25">
        <v>6</v>
      </c>
      <c r="G90" s="25"/>
      <c r="H90" s="25">
        <f t="shared" si="2"/>
        <v>6</v>
      </c>
      <c r="I90" s="26">
        <v>7</v>
      </c>
      <c r="J90" s="26">
        <v>2</v>
      </c>
      <c r="K90" s="1"/>
      <c r="L90" s="1"/>
      <c r="M90" s="29"/>
      <c r="N90" s="1">
        <f t="shared" si="3"/>
        <v>9</v>
      </c>
    </row>
    <row r="91" spans="1:14" ht="15.95" customHeight="1">
      <c r="A91" s="8">
        <v>87</v>
      </c>
      <c r="B91" s="2" t="s">
        <v>263</v>
      </c>
      <c r="C91" s="2" t="s">
        <v>235</v>
      </c>
      <c r="D91" s="2" t="s">
        <v>217</v>
      </c>
      <c r="E91" s="2" t="s">
        <v>254</v>
      </c>
      <c r="F91" s="25">
        <v>1</v>
      </c>
      <c r="G91" s="25"/>
      <c r="H91" s="25">
        <f t="shared" si="2"/>
        <v>1</v>
      </c>
      <c r="I91" s="26"/>
      <c r="J91" s="26"/>
      <c r="K91" s="1"/>
      <c r="L91" s="1"/>
      <c r="M91" s="29"/>
      <c r="N91" s="1">
        <f t="shared" si="3"/>
        <v>0</v>
      </c>
    </row>
    <row r="92" spans="1:14" ht="15.95" customHeight="1">
      <c r="A92" s="8">
        <v>88</v>
      </c>
      <c r="B92" s="2" t="s">
        <v>260</v>
      </c>
      <c r="C92" s="2" t="s">
        <v>92</v>
      </c>
      <c r="D92" s="2" t="s">
        <v>91</v>
      </c>
      <c r="E92" s="2" t="s">
        <v>254</v>
      </c>
      <c r="F92" s="25">
        <v>3</v>
      </c>
      <c r="G92" s="25"/>
      <c r="H92" s="25">
        <f t="shared" si="2"/>
        <v>3</v>
      </c>
      <c r="I92" s="26">
        <v>3</v>
      </c>
      <c r="J92" s="26">
        <v>5</v>
      </c>
      <c r="K92" s="1"/>
      <c r="L92" s="1"/>
      <c r="M92" s="29"/>
      <c r="N92" s="1">
        <f t="shared" si="3"/>
        <v>8</v>
      </c>
    </row>
    <row r="93" spans="1:14" ht="15.95" customHeight="1">
      <c r="A93" s="8">
        <v>89</v>
      </c>
      <c r="B93" s="2" t="s">
        <v>260</v>
      </c>
      <c r="C93" s="2" t="s">
        <v>236</v>
      </c>
      <c r="D93" s="2" t="s">
        <v>216</v>
      </c>
      <c r="E93" s="2" t="s">
        <v>254</v>
      </c>
      <c r="F93" s="25">
        <v>1</v>
      </c>
      <c r="G93" s="25"/>
      <c r="H93" s="25">
        <f t="shared" si="2"/>
        <v>1</v>
      </c>
      <c r="I93" s="26"/>
      <c r="J93" s="26"/>
      <c r="K93" s="1"/>
      <c r="L93" s="1"/>
      <c r="M93" s="29"/>
      <c r="N93" s="1">
        <f t="shared" si="3"/>
        <v>0</v>
      </c>
    </row>
    <row r="94" spans="1:14" ht="15.95" customHeight="1">
      <c r="A94" s="8">
        <v>90</v>
      </c>
      <c r="B94" s="2" t="s">
        <v>286</v>
      </c>
      <c r="C94" s="2" t="s">
        <v>299</v>
      </c>
      <c r="D94" s="2" t="s">
        <v>300</v>
      </c>
      <c r="E94" s="2" t="s">
        <v>264</v>
      </c>
      <c r="F94" s="25">
        <v>1</v>
      </c>
      <c r="G94" s="25"/>
      <c r="H94" s="25">
        <f t="shared" si="2"/>
        <v>1</v>
      </c>
      <c r="I94" s="26"/>
      <c r="J94" s="26"/>
      <c r="K94" s="1"/>
      <c r="L94" s="1"/>
      <c r="M94" s="29"/>
      <c r="N94" s="1">
        <f t="shared" si="3"/>
        <v>0</v>
      </c>
    </row>
    <row r="95" spans="1:14" ht="15.95" customHeight="1">
      <c r="A95" s="8">
        <v>91</v>
      </c>
      <c r="B95" s="2" t="s">
        <v>263</v>
      </c>
      <c r="C95" s="2" t="s">
        <v>179</v>
      </c>
      <c r="D95" s="2" t="s">
        <v>178</v>
      </c>
      <c r="E95" s="2" t="s">
        <v>264</v>
      </c>
      <c r="F95" s="25">
        <v>1</v>
      </c>
      <c r="G95" s="25"/>
      <c r="H95" s="25">
        <f t="shared" si="2"/>
        <v>1</v>
      </c>
      <c r="I95" s="26"/>
      <c r="J95" s="26"/>
      <c r="K95" s="1"/>
      <c r="L95" s="1"/>
      <c r="M95" s="29"/>
      <c r="N95" s="1">
        <f t="shared" si="3"/>
        <v>0</v>
      </c>
    </row>
    <row r="96" spans="1:14" ht="15.95" customHeight="1">
      <c r="A96" s="8">
        <v>92</v>
      </c>
      <c r="B96" s="2" t="s">
        <v>261</v>
      </c>
      <c r="C96" s="2" t="s">
        <v>73</v>
      </c>
      <c r="D96" s="2" t="s">
        <v>72</v>
      </c>
      <c r="E96" s="2" t="s">
        <v>254</v>
      </c>
      <c r="F96" s="25">
        <v>8</v>
      </c>
      <c r="G96" s="25"/>
      <c r="H96" s="25">
        <f t="shared" si="2"/>
        <v>8</v>
      </c>
      <c r="I96" s="26"/>
      <c r="J96" s="26"/>
      <c r="K96" s="1"/>
      <c r="L96" s="1"/>
      <c r="M96" s="29"/>
      <c r="N96" s="1">
        <f t="shared" si="3"/>
        <v>0</v>
      </c>
    </row>
    <row r="97" spans="1:14" ht="15.95" customHeight="1">
      <c r="A97" s="8">
        <v>93</v>
      </c>
      <c r="B97" s="2" t="s">
        <v>260</v>
      </c>
      <c r="C97" s="2" t="s">
        <v>142</v>
      </c>
      <c r="D97" s="2" t="s">
        <v>70</v>
      </c>
      <c r="E97" s="2" t="s">
        <v>254</v>
      </c>
      <c r="F97" s="25">
        <v>8</v>
      </c>
      <c r="G97" s="25"/>
      <c r="H97" s="25">
        <f t="shared" si="2"/>
        <v>8</v>
      </c>
      <c r="I97" s="26"/>
      <c r="J97" s="26">
        <v>19</v>
      </c>
      <c r="K97" s="1"/>
      <c r="L97" s="1"/>
      <c r="M97" s="29"/>
      <c r="N97" s="1">
        <f t="shared" si="3"/>
        <v>19</v>
      </c>
    </row>
    <row r="98" spans="1:14" ht="15.95" customHeight="1">
      <c r="A98" s="8">
        <v>94</v>
      </c>
      <c r="B98" s="2" t="s">
        <v>261</v>
      </c>
      <c r="C98" s="2" t="s">
        <v>181</v>
      </c>
      <c r="D98" s="2" t="s">
        <v>180</v>
      </c>
      <c r="E98" s="2" t="s">
        <v>254</v>
      </c>
      <c r="F98" s="25">
        <v>4</v>
      </c>
      <c r="G98" s="25"/>
      <c r="H98" s="25">
        <f t="shared" si="2"/>
        <v>4</v>
      </c>
      <c r="I98" s="26"/>
      <c r="J98" s="26"/>
      <c r="K98" s="1"/>
      <c r="L98" s="1"/>
      <c r="M98" s="29"/>
      <c r="N98" s="1">
        <f t="shared" si="3"/>
        <v>0</v>
      </c>
    </row>
    <row r="99" spans="1:14" ht="15.95" customHeight="1">
      <c r="A99" s="8">
        <v>95</v>
      </c>
      <c r="B99" s="2" t="s">
        <v>263</v>
      </c>
      <c r="C99" s="2" t="s">
        <v>301</v>
      </c>
      <c r="D99" s="2" t="s">
        <v>5</v>
      </c>
      <c r="E99" s="2" t="s">
        <v>264</v>
      </c>
      <c r="F99" s="25">
        <v>4</v>
      </c>
      <c r="G99" s="25"/>
      <c r="H99" s="25">
        <f t="shared" si="2"/>
        <v>4</v>
      </c>
      <c r="I99" s="26"/>
      <c r="J99" s="26"/>
      <c r="K99" s="1"/>
      <c r="L99" s="1"/>
      <c r="M99" s="29"/>
      <c r="N99" s="1">
        <f t="shared" si="3"/>
        <v>0</v>
      </c>
    </row>
    <row r="100" spans="1:14" ht="15.95" customHeight="1">
      <c r="A100" s="8">
        <v>96</v>
      </c>
      <c r="B100" s="2" t="s">
        <v>276</v>
      </c>
      <c r="C100" s="2" t="s">
        <v>31</v>
      </c>
      <c r="D100" s="2" t="s">
        <v>30</v>
      </c>
      <c r="E100" s="2" t="s">
        <v>264</v>
      </c>
      <c r="F100" s="25">
        <v>5</v>
      </c>
      <c r="G100" s="25"/>
      <c r="H100" s="25">
        <f t="shared" si="2"/>
        <v>5</v>
      </c>
      <c r="I100" s="26"/>
      <c r="J100" s="26"/>
      <c r="K100" s="1"/>
      <c r="L100" s="1"/>
      <c r="M100" s="29"/>
      <c r="N100" s="1">
        <f t="shared" si="3"/>
        <v>0</v>
      </c>
    </row>
    <row r="101" spans="1:14" ht="15.95" customHeight="1">
      <c r="A101" s="8">
        <v>97</v>
      </c>
      <c r="B101" s="2" t="s">
        <v>263</v>
      </c>
      <c r="C101" s="2" t="s">
        <v>212</v>
      </c>
      <c r="D101" s="2" t="s">
        <v>211</v>
      </c>
      <c r="E101" s="2" t="s">
        <v>264</v>
      </c>
      <c r="F101" s="25">
        <v>1</v>
      </c>
      <c r="G101" s="25"/>
      <c r="H101" s="25">
        <f t="shared" si="2"/>
        <v>1</v>
      </c>
      <c r="I101" s="26"/>
      <c r="J101" s="26"/>
      <c r="K101" s="1"/>
      <c r="L101" s="1"/>
      <c r="M101" s="29"/>
      <c r="N101" s="1">
        <f t="shared" si="3"/>
        <v>0</v>
      </c>
    </row>
    <row r="102" spans="1:14" ht="15.95" customHeight="1">
      <c r="A102" s="8">
        <v>98</v>
      </c>
      <c r="B102" s="2" t="s">
        <v>261</v>
      </c>
      <c r="C102" s="2" t="s">
        <v>65</v>
      </c>
      <c r="D102" s="2" t="s">
        <v>64</v>
      </c>
      <c r="E102" s="2" t="s">
        <v>254</v>
      </c>
      <c r="F102" s="25">
        <v>3</v>
      </c>
      <c r="G102" s="25"/>
      <c r="H102" s="25">
        <f t="shared" si="2"/>
        <v>3</v>
      </c>
      <c r="I102" s="26"/>
      <c r="J102" s="26"/>
      <c r="K102" s="1"/>
      <c r="L102" s="1"/>
      <c r="M102" s="29"/>
      <c r="N102" s="1">
        <f t="shared" si="3"/>
        <v>0</v>
      </c>
    </row>
    <row r="103" spans="1:14" ht="15.95" customHeight="1">
      <c r="A103" s="8">
        <v>99</v>
      </c>
      <c r="B103" s="2" t="s">
        <v>276</v>
      </c>
      <c r="C103" s="2" t="s">
        <v>237</v>
      </c>
      <c r="D103" s="2" t="s">
        <v>160</v>
      </c>
      <c r="E103" s="2" t="s">
        <v>254</v>
      </c>
      <c r="F103" s="25">
        <v>4</v>
      </c>
      <c r="G103" s="25"/>
      <c r="H103" s="25">
        <f t="shared" si="2"/>
        <v>4</v>
      </c>
      <c r="I103" s="26"/>
      <c r="J103" s="26"/>
      <c r="K103" s="1"/>
      <c r="L103" s="1"/>
      <c r="M103" s="29"/>
      <c r="N103" s="1">
        <f t="shared" si="3"/>
        <v>0</v>
      </c>
    </row>
    <row r="104" spans="1:14" ht="15.95" customHeight="1">
      <c r="A104" s="8">
        <v>100</v>
      </c>
      <c r="B104" s="2" t="s">
        <v>260</v>
      </c>
      <c r="C104" s="2" t="s">
        <v>238</v>
      </c>
      <c r="D104" s="2" t="s">
        <v>6</v>
      </c>
      <c r="E104" s="2" t="s">
        <v>254</v>
      </c>
      <c r="F104" s="25">
        <v>7</v>
      </c>
      <c r="G104" s="25"/>
      <c r="H104" s="25">
        <f t="shared" si="2"/>
        <v>7</v>
      </c>
      <c r="I104" s="26">
        <v>3</v>
      </c>
      <c r="J104" s="26">
        <v>2</v>
      </c>
      <c r="K104" s="1"/>
      <c r="L104" s="1"/>
      <c r="M104" s="29"/>
      <c r="N104" s="1">
        <f t="shared" si="3"/>
        <v>5</v>
      </c>
    </row>
    <row r="105" spans="1:14" ht="15.95" customHeight="1">
      <c r="A105" s="8">
        <v>101</v>
      </c>
      <c r="B105" s="2" t="s">
        <v>261</v>
      </c>
      <c r="C105" s="2" t="s">
        <v>105</v>
      </c>
      <c r="D105" s="2" t="s">
        <v>104</v>
      </c>
      <c r="E105" s="2" t="s">
        <v>264</v>
      </c>
      <c r="F105" s="25">
        <v>1</v>
      </c>
      <c r="G105" s="25"/>
      <c r="H105" s="25">
        <f t="shared" si="2"/>
        <v>1</v>
      </c>
      <c r="I105" s="26"/>
      <c r="J105" s="26"/>
      <c r="K105" s="1"/>
      <c r="L105" s="1"/>
      <c r="M105" s="29"/>
      <c r="N105" s="1">
        <f t="shared" si="3"/>
        <v>0</v>
      </c>
    </row>
    <row r="106" spans="1:14" ht="15.95" customHeight="1">
      <c r="A106" s="8">
        <v>102</v>
      </c>
      <c r="B106" s="2" t="s">
        <v>266</v>
      </c>
      <c r="C106" s="2" t="s">
        <v>2</v>
      </c>
      <c r="D106" s="2" t="s">
        <v>1</v>
      </c>
      <c r="E106" s="2" t="s">
        <v>254</v>
      </c>
      <c r="F106" s="25">
        <v>14</v>
      </c>
      <c r="G106" s="25">
        <v>3</v>
      </c>
      <c r="H106" s="25">
        <f t="shared" si="2"/>
        <v>17</v>
      </c>
      <c r="I106" s="26">
        <v>20</v>
      </c>
      <c r="J106" s="26">
        <v>8</v>
      </c>
      <c r="K106" s="1"/>
      <c r="L106" s="1"/>
      <c r="M106" s="29"/>
      <c r="N106" s="1">
        <f t="shared" si="3"/>
        <v>28</v>
      </c>
    </row>
    <row r="107" spans="1:14" ht="15.95" customHeight="1">
      <c r="A107" s="8">
        <v>103</v>
      </c>
      <c r="B107" s="2" t="s">
        <v>263</v>
      </c>
      <c r="C107" s="2" t="s">
        <v>348</v>
      </c>
      <c r="D107" s="2" t="s">
        <v>4</v>
      </c>
      <c r="E107" s="2" t="s">
        <v>254</v>
      </c>
      <c r="F107" s="25">
        <v>43</v>
      </c>
      <c r="G107" s="25">
        <v>1</v>
      </c>
      <c r="H107" s="25">
        <f t="shared" si="2"/>
        <v>44</v>
      </c>
      <c r="I107" s="26">
        <v>7</v>
      </c>
      <c r="J107" s="26">
        <v>3</v>
      </c>
      <c r="K107" s="1"/>
      <c r="L107" s="1"/>
      <c r="M107" s="29"/>
      <c r="N107" s="1">
        <f t="shared" si="3"/>
        <v>10</v>
      </c>
    </row>
    <row r="108" spans="1:14" ht="15.95" customHeight="1">
      <c r="A108" s="8">
        <v>104</v>
      </c>
      <c r="B108" s="2" t="s">
        <v>276</v>
      </c>
      <c r="C108" s="2" t="s">
        <v>55</v>
      </c>
      <c r="D108" s="2" t="s">
        <v>54</v>
      </c>
      <c r="E108" s="2" t="s">
        <v>254</v>
      </c>
      <c r="F108" s="25">
        <v>4</v>
      </c>
      <c r="G108" s="25"/>
      <c r="H108" s="25">
        <f t="shared" si="2"/>
        <v>4</v>
      </c>
      <c r="I108" s="26"/>
      <c r="J108" s="26"/>
      <c r="K108" s="1"/>
      <c r="L108" s="1"/>
      <c r="M108" s="29"/>
      <c r="N108" s="1">
        <f t="shared" si="3"/>
        <v>0</v>
      </c>
    </row>
    <row r="109" spans="1:14" ht="15.95" customHeight="1">
      <c r="A109" s="8">
        <v>105</v>
      </c>
      <c r="B109" s="2" t="s">
        <v>276</v>
      </c>
      <c r="C109" s="2" t="s">
        <v>57</v>
      </c>
      <c r="D109" s="2" t="s">
        <v>56</v>
      </c>
      <c r="E109" s="2" t="s">
        <v>254</v>
      </c>
      <c r="F109" s="25">
        <v>6</v>
      </c>
      <c r="G109" s="25"/>
      <c r="H109" s="25">
        <f t="shared" si="2"/>
        <v>6</v>
      </c>
      <c r="I109" s="26">
        <v>3</v>
      </c>
      <c r="J109" s="26">
        <v>8</v>
      </c>
      <c r="K109" s="1"/>
      <c r="L109" s="1"/>
      <c r="M109" s="29"/>
      <c r="N109" s="1">
        <f t="shared" si="3"/>
        <v>11</v>
      </c>
    </row>
    <row r="110" spans="1:14" ht="15.95" customHeight="1">
      <c r="A110" s="8">
        <v>106</v>
      </c>
      <c r="B110" s="2" t="s">
        <v>276</v>
      </c>
      <c r="C110" s="2" t="s">
        <v>302</v>
      </c>
      <c r="D110" s="2" t="s">
        <v>163</v>
      </c>
      <c r="E110" s="2" t="s">
        <v>264</v>
      </c>
      <c r="F110" s="25">
        <v>3</v>
      </c>
      <c r="G110" s="25"/>
      <c r="H110" s="25">
        <f t="shared" si="2"/>
        <v>3</v>
      </c>
      <c r="I110" s="26"/>
      <c r="J110" s="26"/>
      <c r="K110" s="1"/>
      <c r="L110" s="1"/>
      <c r="M110" s="29"/>
      <c r="N110" s="1">
        <f t="shared" si="3"/>
        <v>0</v>
      </c>
    </row>
    <row r="111" spans="1:14" ht="15.95" customHeight="1">
      <c r="A111" s="8">
        <v>107</v>
      </c>
      <c r="B111" s="2" t="s">
        <v>260</v>
      </c>
      <c r="C111" s="2" t="s">
        <v>143</v>
      </c>
      <c r="D111" s="2" t="s">
        <v>182</v>
      </c>
      <c r="E111" s="2" t="s">
        <v>254</v>
      </c>
      <c r="F111" s="25">
        <v>5</v>
      </c>
      <c r="G111" s="25"/>
      <c r="H111" s="25">
        <f t="shared" si="2"/>
        <v>5</v>
      </c>
      <c r="I111" s="26">
        <v>3</v>
      </c>
      <c r="J111" s="26">
        <v>8</v>
      </c>
      <c r="K111" s="1"/>
      <c r="L111" s="1"/>
      <c r="M111" s="29"/>
      <c r="N111" s="1">
        <f t="shared" si="3"/>
        <v>11</v>
      </c>
    </row>
    <row r="112" spans="1:14" ht="15.95" customHeight="1">
      <c r="A112" s="8">
        <v>108</v>
      </c>
      <c r="B112" s="2" t="s">
        <v>263</v>
      </c>
      <c r="C112" s="2" t="s">
        <v>303</v>
      </c>
      <c r="D112" s="2" t="s">
        <v>162</v>
      </c>
      <c r="E112" s="2" t="s">
        <v>264</v>
      </c>
      <c r="F112" s="25">
        <v>8</v>
      </c>
      <c r="G112" s="25"/>
      <c r="H112" s="25">
        <f t="shared" si="2"/>
        <v>8</v>
      </c>
      <c r="I112" s="26">
        <v>2</v>
      </c>
      <c r="J112" s="26">
        <v>2</v>
      </c>
      <c r="K112" s="1"/>
      <c r="L112" s="1"/>
      <c r="M112" s="29"/>
      <c r="N112" s="1">
        <f t="shared" si="3"/>
        <v>4</v>
      </c>
    </row>
    <row r="113" spans="1:14" ht="15.95" customHeight="1">
      <c r="A113" s="8">
        <v>109</v>
      </c>
      <c r="B113" s="2" t="s">
        <v>266</v>
      </c>
      <c r="C113" s="2" t="s">
        <v>61</v>
      </c>
      <c r="D113" s="2" t="s">
        <v>60</v>
      </c>
      <c r="E113" s="2" t="s">
        <v>254</v>
      </c>
      <c r="F113" s="25">
        <v>28</v>
      </c>
      <c r="G113" s="25"/>
      <c r="H113" s="25">
        <f t="shared" si="2"/>
        <v>28</v>
      </c>
      <c r="I113" s="26">
        <v>15</v>
      </c>
      <c r="J113" s="26">
        <v>58</v>
      </c>
      <c r="K113" s="1"/>
      <c r="L113" s="1"/>
      <c r="M113" s="29"/>
      <c r="N113" s="1">
        <f t="shared" si="3"/>
        <v>73</v>
      </c>
    </row>
    <row r="114" spans="1:14" ht="15.95" customHeight="1">
      <c r="A114" s="8">
        <v>110</v>
      </c>
      <c r="B114" s="2" t="s">
        <v>266</v>
      </c>
      <c r="C114" s="2" t="s">
        <v>59</v>
      </c>
      <c r="D114" s="2" t="s">
        <v>58</v>
      </c>
      <c r="E114" s="2" t="s">
        <v>254</v>
      </c>
      <c r="F114" s="25">
        <v>34</v>
      </c>
      <c r="G114" s="25"/>
      <c r="H114" s="25">
        <f t="shared" si="2"/>
        <v>34</v>
      </c>
      <c r="I114" s="26">
        <v>27</v>
      </c>
      <c r="J114" s="26">
        <v>72</v>
      </c>
      <c r="K114" s="1"/>
      <c r="L114" s="1"/>
      <c r="M114" s="29"/>
      <c r="N114" s="1">
        <f t="shared" si="3"/>
        <v>99</v>
      </c>
    </row>
    <row r="115" spans="1:14" ht="15.95" customHeight="1">
      <c r="A115" s="8">
        <v>111</v>
      </c>
      <c r="B115" s="2" t="s">
        <v>266</v>
      </c>
      <c r="C115" s="2" t="s">
        <v>304</v>
      </c>
      <c r="D115" s="2" t="s">
        <v>161</v>
      </c>
      <c r="E115" s="2" t="s">
        <v>264</v>
      </c>
      <c r="F115" s="25">
        <v>6</v>
      </c>
      <c r="G115" s="25">
        <v>1</v>
      </c>
      <c r="H115" s="25">
        <f t="shared" si="2"/>
        <v>7</v>
      </c>
      <c r="I115" s="26">
        <v>4</v>
      </c>
      <c r="J115" s="26">
        <v>4</v>
      </c>
      <c r="K115" s="1"/>
      <c r="L115" s="1"/>
      <c r="M115" s="29"/>
      <c r="N115" s="1">
        <f t="shared" si="3"/>
        <v>8</v>
      </c>
    </row>
    <row r="116" spans="1:14" ht="15.95" customHeight="1">
      <c r="A116" s="8">
        <v>112</v>
      </c>
      <c r="B116" s="2" t="s">
        <v>261</v>
      </c>
      <c r="C116" s="2" t="s">
        <v>239</v>
      </c>
      <c r="D116" s="2" t="s">
        <v>53</v>
      </c>
      <c r="E116" s="2" t="s">
        <v>254</v>
      </c>
      <c r="F116" s="25">
        <v>3</v>
      </c>
      <c r="G116" s="25"/>
      <c r="H116" s="25">
        <f t="shared" si="2"/>
        <v>3</v>
      </c>
      <c r="I116" s="26"/>
      <c r="J116" s="26"/>
      <c r="K116" s="1"/>
      <c r="L116" s="1"/>
      <c r="M116" s="29"/>
      <c r="N116" s="1">
        <f t="shared" si="3"/>
        <v>0</v>
      </c>
    </row>
    <row r="117" spans="1:14" ht="15.95" customHeight="1">
      <c r="A117" s="8">
        <v>113</v>
      </c>
      <c r="B117" s="2" t="s">
        <v>260</v>
      </c>
      <c r="C117" s="2" t="s">
        <v>102</v>
      </c>
      <c r="D117" s="2" t="s">
        <v>101</v>
      </c>
      <c r="E117" s="2" t="s">
        <v>254</v>
      </c>
      <c r="F117" s="25">
        <v>2</v>
      </c>
      <c r="G117" s="25"/>
      <c r="H117" s="25">
        <f t="shared" si="2"/>
        <v>2</v>
      </c>
      <c r="I117" s="26"/>
      <c r="J117" s="26"/>
      <c r="K117" s="1"/>
      <c r="L117" s="1"/>
      <c r="M117" s="29"/>
      <c r="N117" s="1">
        <f t="shared" si="3"/>
        <v>0</v>
      </c>
    </row>
    <row r="118" spans="1:14" ht="15.95" customHeight="1">
      <c r="A118" s="8">
        <v>114</v>
      </c>
      <c r="B118" s="2" t="s">
        <v>260</v>
      </c>
      <c r="C118" s="2" t="s">
        <v>240</v>
      </c>
      <c r="D118" s="2" t="s">
        <v>71</v>
      </c>
      <c r="E118" s="2" t="s">
        <v>254</v>
      </c>
      <c r="F118" s="25">
        <v>1</v>
      </c>
      <c r="G118" s="25"/>
      <c r="H118" s="25">
        <f t="shared" si="2"/>
        <v>1</v>
      </c>
      <c r="I118" s="26"/>
      <c r="J118" s="26"/>
      <c r="K118" s="1"/>
      <c r="L118" s="1"/>
      <c r="M118" s="29"/>
      <c r="N118" s="1">
        <f t="shared" si="3"/>
        <v>0</v>
      </c>
    </row>
    <row r="119" spans="1:14" ht="15.95" customHeight="1">
      <c r="A119" s="8">
        <v>115</v>
      </c>
      <c r="B119" s="2" t="s">
        <v>263</v>
      </c>
      <c r="C119" s="2" t="s">
        <v>174</v>
      </c>
      <c r="D119" s="2" t="s">
        <v>173</v>
      </c>
      <c r="E119" s="2" t="s">
        <v>254</v>
      </c>
      <c r="F119" s="25">
        <v>5</v>
      </c>
      <c r="G119" s="25"/>
      <c r="H119" s="25">
        <f t="shared" si="2"/>
        <v>5</v>
      </c>
      <c r="I119" s="26">
        <v>1</v>
      </c>
      <c r="J119" s="26">
        <v>1</v>
      </c>
      <c r="K119" s="1"/>
      <c r="L119" s="1"/>
      <c r="M119" s="29"/>
      <c r="N119" s="1">
        <f t="shared" si="3"/>
        <v>2</v>
      </c>
    </row>
    <row r="120" spans="1:14" ht="15.95" customHeight="1">
      <c r="A120" s="8">
        <v>116</v>
      </c>
      <c r="B120" s="2" t="s">
        <v>266</v>
      </c>
      <c r="C120" s="2" t="s">
        <v>80</v>
      </c>
      <c r="D120" s="2" t="s">
        <v>79</v>
      </c>
      <c r="E120" s="2" t="s">
        <v>254</v>
      </c>
      <c r="F120" s="25">
        <v>38</v>
      </c>
      <c r="G120" s="25"/>
      <c r="H120" s="25">
        <f t="shared" si="2"/>
        <v>38</v>
      </c>
      <c r="I120" s="26"/>
      <c r="J120" s="26"/>
      <c r="K120" s="1"/>
      <c r="L120" s="1"/>
      <c r="M120" s="29"/>
      <c r="N120" s="1">
        <f t="shared" si="3"/>
        <v>0</v>
      </c>
    </row>
    <row r="121" spans="1:14" ht="15.95" customHeight="1">
      <c r="A121" s="8">
        <v>117</v>
      </c>
      <c r="B121" s="2" t="s">
        <v>260</v>
      </c>
      <c r="C121" s="2" t="s">
        <v>87</v>
      </c>
      <c r="D121" s="2" t="s">
        <v>93</v>
      </c>
      <c r="E121" s="2" t="s">
        <v>254</v>
      </c>
      <c r="F121" s="25">
        <v>1</v>
      </c>
      <c r="G121" s="25"/>
      <c r="H121" s="25">
        <f t="shared" si="2"/>
        <v>1</v>
      </c>
      <c r="I121" s="26"/>
      <c r="J121" s="26"/>
      <c r="K121" s="1"/>
      <c r="L121" s="1"/>
      <c r="M121" s="29"/>
      <c r="N121" s="1">
        <f t="shared" si="3"/>
        <v>0</v>
      </c>
    </row>
    <row r="122" spans="1:14" ht="15.95" customHeight="1">
      <c r="A122" s="8">
        <v>118</v>
      </c>
      <c r="B122" s="2" t="s">
        <v>263</v>
      </c>
      <c r="C122" s="2" t="s">
        <v>75</v>
      </c>
      <c r="D122" s="2" t="s">
        <v>74</v>
      </c>
      <c r="E122" s="2" t="s">
        <v>264</v>
      </c>
      <c r="F122" s="25">
        <v>2</v>
      </c>
      <c r="G122" s="25"/>
      <c r="H122" s="25">
        <f t="shared" si="2"/>
        <v>2</v>
      </c>
      <c r="I122" s="26"/>
      <c r="J122" s="26"/>
      <c r="K122" s="1"/>
      <c r="L122" s="1"/>
      <c r="M122" s="29"/>
      <c r="N122" s="1">
        <f t="shared" si="3"/>
        <v>0</v>
      </c>
    </row>
    <row r="123" spans="1:14" ht="15.95" customHeight="1">
      <c r="A123" s="8">
        <v>119</v>
      </c>
      <c r="B123" s="2" t="s">
        <v>261</v>
      </c>
      <c r="C123" s="2" t="s">
        <v>192</v>
      </c>
      <c r="D123" s="2" t="s">
        <v>191</v>
      </c>
      <c r="E123" s="2" t="s">
        <v>264</v>
      </c>
      <c r="F123" s="25">
        <v>5</v>
      </c>
      <c r="G123" s="25"/>
      <c r="H123" s="25">
        <f t="shared" si="2"/>
        <v>5</v>
      </c>
      <c r="I123" s="26"/>
      <c r="J123" s="26"/>
      <c r="K123" s="1"/>
      <c r="L123" s="1"/>
      <c r="M123" s="29"/>
      <c r="N123" s="1">
        <f t="shared" si="3"/>
        <v>0</v>
      </c>
    </row>
    <row r="124" spans="1:14" ht="15.95" customHeight="1">
      <c r="A124" s="8">
        <v>120</v>
      </c>
      <c r="B124" s="2" t="s">
        <v>269</v>
      </c>
      <c r="C124" s="2" t="s">
        <v>305</v>
      </c>
      <c r="D124" s="2" t="s">
        <v>196</v>
      </c>
      <c r="E124" s="2" t="s">
        <v>254</v>
      </c>
      <c r="F124" s="25"/>
      <c r="G124" s="25"/>
      <c r="H124" s="25"/>
      <c r="I124" s="26">
        <v>3</v>
      </c>
      <c r="J124" s="26">
        <v>11</v>
      </c>
      <c r="K124" s="1"/>
      <c r="L124" s="1"/>
      <c r="M124" s="29"/>
      <c r="N124" s="1">
        <f t="shared" si="3"/>
        <v>14</v>
      </c>
    </row>
    <row r="125" spans="1:14" ht="15.95" customHeight="1">
      <c r="A125" s="8">
        <v>121</v>
      </c>
      <c r="B125" s="2" t="s">
        <v>323</v>
      </c>
      <c r="C125" s="2" t="s">
        <v>337</v>
      </c>
      <c r="D125" s="2" t="s">
        <v>324</v>
      </c>
      <c r="E125" s="2" t="s">
        <v>319</v>
      </c>
      <c r="F125" s="25">
        <v>1</v>
      </c>
      <c r="G125" s="25"/>
      <c r="H125" s="25">
        <f t="shared" si="2"/>
        <v>1</v>
      </c>
      <c r="I125" s="26"/>
      <c r="J125" s="26"/>
      <c r="K125" s="1"/>
      <c r="L125" s="1"/>
      <c r="M125" s="29"/>
      <c r="N125" s="1">
        <f t="shared" si="3"/>
        <v>0</v>
      </c>
    </row>
    <row r="126" spans="1:14" ht="15.95" customHeight="1">
      <c r="A126" s="8">
        <v>122</v>
      </c>
      <c r="B126" s="2" t="s">
        <v>266</v>
      </c>
      <c r="C126" s="2" t="s">
        <v>52</v>
      </c>
      <c r="D126" s="2" t="s">
        <v>51</v>
      </c>
      <c r="E126" s="2" t="s">
        <v>254</v>
      </c>
      <c r="F126" s="25">
        <v>13</v>
      </c>
      <c r="G126" s="25">
        <v>3</v>
      </c>
      <c r="H126" s="25">
        <f t="shared" si="2"/>
        <v>16</v>
      </c>
      <c r="I126" s="26">
        <v>18</v>
      </c>
      <c r="J126" s="26">
        <v>25</v>
      </c>
      <c r="K126" s="1"/>
      <c r="L126" s="1"/>
      <c r="M126" s="29"/>
      <c r="N126" s="1">
        <f t="shared" si="3"/>
        <v>43</v>
      </c>
    </row>
    <row r="127" spans="1:14" ht="15.95" customHeight="1">
      <c r="A127" s="8">
        <v>123</v>
      </c>
      <c r="B127" s="2" t="s">
        <v>266</v>
      </c>
      <c r="C127" s="2" t="s">
        <v>100</v>
      </c>
      <c r="D127" s="2" t="s">
        <v>99</v>
      </c>
      <c r="E127" s="2" t="s">
        <v>254</v>
      </c>
      <c r="F127" s="25">
        <v>12</v>
      </c>
      <c r="G127" s="25"/>
      <c r="H127" s="25">
        <f t="shared" si="2"/>
        <v>12</v>
      </c>
      <c r="I127" s="26">
        <v>18</v>
      </c>
      <c r="J127" s="26">
        <v>24</v>
      </c>
      <c r="K127" s="1"/>
      <c r="L127" s="1"/>
      <c r="M127" s="29"/>
      <c r="N127" s="1">
        <f t="shared" si="3"/>
        <v>42</v>
      </c>
    </row>
    <row r="128" spans="1:14" ht="15.95" customHeight="1">
      <c r="A128" s="8">
        <v>124</v>
      </c>
      <c r="B128" s="2" t="s">
        <v>282</v>
      </c>
      <c r="C128" s="2" t="s">
        <v>306</v>
      </c>
      <c r="D128" s="2" t="s">
        <v>195</v>
      </c>
      <c r="E128" s="2" t="s">
        <v>264</v>
      </c>
      <c r="F128" s="25">
        <v>3</v>
      </c>
      <c r="G128" s="25">
        <v>1</v>
      </c>
      <c r="H128" s="25">
        <f t="shared" si="2"/>
        <v>4</v>
      </c>
      <c r="I128" s="26"/>
      <c r="J128" s="26"/>
      <c r="K128" s="1"/>
      <c r="L128" s="1"/>
      <c r="M128" s="29"/>
      <c r="N128" s="1">
        <f t="shared" si="3"/>
        <v>0</v>
      </c>
    </row>
    <row r="129" spans="1:14" ht="15.95" customHeight="1">
      <c r="A129" s="8">
        <v>125</v>
      </c>
      <c r="B129" s="2" t="s">
        <v>282</v>
      </c>
      <c r="C129" s="2" t="s">
        <v>194</v>
      </c>
      <c r="D129" s="2" t="s">
        <v>193</v>
      </c>
      <c r="E129" s="2" t="s">
        <v>264</v>
      </c>
      <c r="F129" s="25">
        <v>2</v>
      </c>
      <c r="G129" s="25"/>
      <c r="H129" s="25">
        <f t="shared" si="2"/>
        <v>2</v>
      </c>
      <c r="I129" s="26"/>
      <c r="J129" s="26"/>
      <c r="K129" s="1"/>
      <c r="L129" s="1"/>
      <c r="M129" s="29"/>
      <c r="N129" s="1">
        <f t="shared" si="3"/>
        <v>0</v>
      </c>
    </row>
    <row r="130" spans="1:14" ht="15.95" customHeight="1">
      <c r="A130" s="8">
        <v>126</v>
      </c>
      <c r="B130" s="2" t="s">
        <v>260</v>
      </c>
      <c r="C130" s="2" t="s">
        <v>159</v>
      </c>
      <c r="D130" s="2" t="s">
        <v>158</v>
      </c>
      <c r="E130" s="2" t="s">
        <v>254</v>
      </c>
      <c r="F130" s="25">
        <v>7</v>
      </c>
      <c r="G130" s="25"/>
      <c r="H130" s="25">
        <f t="shared" si="2"/>
        <v>7</v>
      </c>
      <c r="I130" s="26">
        <v>1</v>
      </c>
      <c r="J130" s="26">
        <v>1</v>
      </c>
      <c r="K130" s="1"/>
      <c r="L130" s="1"/>
      <c r="M130" s="29"/>
      <c r="N130" s="1">
        <f t="shared" si="3"/>
        <v>2</v>
      </c>
    </row>
    <row r="131" spans="1:14" ht="15.95" customHeight="1">
      <c r="A131" s="8">
        <v>127</v>
      </c>
      <c r="B131" s="2" t="s">
        <v>261</v>
      </c>
      <c r="C131" s="2" t="s">
        <v>77</v>
      </c>
      <c r="D131" s="2" t="s">
        <v>76</v>
      </c>
      <c r="E131" s="2" t="s">
        <v>254</v>
      </c>
      <c r="F131" s="25">
        <v>4</v>
      </c>
      <c r="G131" s="25"/>
      <c r="H131" s="25">
        <f t="shared" si="2"/>
        <v>4</v>
      </c>
      <c r="I131" s="26">
        <v>1</v>
      </c>
      <c r="J131" s="26">
        <v>1</v>
      </c>
      <c r="K131" s="1"/>
      <c r="L131" s="1"/>
      <c r="M131" s="29"/>
      <c r="N131" s="1">
        <f t="shared" si="3"/>
        <v>2</v>
      </c>
    </row>
    <row r="132" spans="1:14" ht="15.95" customHeight="1">
      <c r="A132" s="8">
        <v>128</v>
      </c>
      <c r="B132" s="2" t="s">
        <v>260</v>
      </c>
      <c r="C132" s="2" t="s">
        <v>190</v>
      </c>
      <c r="D132" s="2" t="s">
        <v>189</v>
      </c>
      <c r="E132" s="2" t="s">
        <v>254</v>
      </c>
      <c r="F132" s="25">
        <v>4</v>
      </c>
      <c r="G132" s="25"/>
      <c r="H132" s="25">
        <f t="shared" si="2"/>
        <v>4</v>
      </c>
      <c r="I132" s="26"/>
      <c r="J132" s="26"/>
      <c r="K132" s="1"/>
      <c r="L132" s="1"/>
      <c r="M132" s="29"/>
      <c r="N132" s="1">
        <f t="shared" si="3"/>
        <v>0</v>
      </c>
    </row>
    <row r="133" spans="1:14" ht="15.95" customHeight="1">
      <c r="A133" s="8">
        <v>129</v>
      </c>
      <c r="B133" s="2" t="s">
        <v>261</v>
      </c>
      <c r="C133" s="2" t="s">
        <v>144</v>
      </c>
      <c r="D133" s="2" t="s">
        <v>78</v>
      </c>
      <c r="E133" s="2" t="s">
        <v>254</v>
      </c>
      <c r="F133" s="25">
        <v>6</v>
      </c>
      <c r="G133" s="25"/>
      <c r="H133" s="25">
        <f t="shared" si="2"/>
        <v>6</v>
      </c>
      <c r="I133" s="26">
        <v>3</v>
      </c>
      <c r="J133" s="26">
        <v>10</v>
      </c>
      <c r="K133" s="1"/>
      <c r="L133" s="1"/>
      <c r="M133" s="29"/>
      <c r="N133" s="1">
        <f t="shared" si="3"/>
        <v>13</v>
      </c>
    </row>
    <row r="134" spans="1:14" ht="15.95" customHeight="1">
      <c r="A134" s="8">
        <v>130</v>
      </c>
      <c r="B134" s="2" t="s">
        <v>260</v>
      </c>
      <c r="C134" s="2" t="s">
        <v>241</v>
      </c>
      <c r="D134" s="2" t="s">
        <v>307</v>
      </c>
      <c r="E134" s="2" t="s">
        <v>254</v>
      </c>
      <c r="F134" s="25">
        <v>1</v>
      </c>
      <c r="G134" s="25"/>
      <c r="H134" s="25">
        <f t="shared" ref="H134:H162" si="4">SUM(F134:G134)</f>
        <v>1</v>
      </c>
      <c r="I134" s="26"/>
      <c r="J134" s="26"/>
      <c r="K134" s="1"/>
      <c r="L134" s="1"/>
      <c r="M134" s="29"/>
      <c r="N134" s="1">
        <f t="shared" si="3"/>
        <v>0</v>
      </c>
    </row>
    <row r="135" spans="1:14" ht="15.95" customHeight="1">
      <c r="A135" s="8">
        <v>131</v>
      </c>
      <c r="B135" s="2" t="s">
        <v>261</v>
      </c>
      <c r="C135" s="2" t="s">
        <v>242</v>
      </c>
      <c r="D135" s="2" t="s">
        <v>187</v>
      </c>
      <c r="E135" s="2" t="s">
        <v>254</v>
      </c>
      <c r="F135" s="25"/>
      <c r="G135" s="25">
        <v>1</v>
      </c>
      <c r="H135" s="25">
        <f t="shared" si="4"/>
        <v>1</v>
      </c>
      <c r="I135" s="26"/>
      <c r="J135" s="26"/>
      <c r="K135" s="1"/>
      <c r="L135" s="1"/>
      <c r="M135" s="29"/>
      <c r="N135" s="1">
        <f t="shared" ref="N135:N161" si="5">SUM(I135:M135)</f>
        <v>0</v>
      </c>
    </row>
    <row r="136" spans="1:14" ht="15.95" customHeight="1">
      <c r="A136" s="8">
        <v>132</v>
      </c>
      <c r="B136" s="2" t="s">
        <v>263</v>
      </c>
      <c r="C136" s="2" t="s">
        <v>188</v>
      </c>
      <c r="D136" s="2" t="s">
        <v>308</v>
      </c>
      <c r="E136" s="2" t="s">
        <v>264</v>
      </c>
      <c r="F136" s="25">
        <v>1</v>
      </c>
      <c r="G136" s="25"/>
      <c r="H136" s="25">
        <f t="shared" si="4"/>
        <v>1</v>
      </c>
      <c r="I136" s="26"/>
      <c r="J136" s="26"/>
      <c r="K136" s="1"/>
      <c r="L136" s="1"/>
      <c r="M136" s="29"/>
      <c r="N136" s="1">
        <f t="shared" si="5"/>
        <v>0</v>
      </c>
    </row>
    <row r="137" spans="1:14" ht="15.95" customHeight="1">
      <c r="A137" s="8">
        <v>133</v>
      </c>
      <c r="B137" s="2" t="s">
        <v>266</v>
      </c>
      <c r="C137" s="2" t="s">
        <v>50</v>
      </c>
      <c r="D137" s="2" t="s">
        <v>49</v>
      </c>
      <c r="E137" s="2" t="s">
        <v>254</v>
      </c>
      <c r="F137" s="25">
        <v>9</v>
      </c>
      <c r="G137" s="25">
        <v>2</v>
      </c>
      <c r="H137" s="25">
        <f t="shared" si="4"/>
        <v>11</v>
      </c>
      <c r="I137" s="26">
        <v>8</v>
      </c>
      <c r="J137" s="26">
        <v>4</v>
      </c>
      <c r="K137" s="1"/>
      <c r="L137" s="1"/>
      <c r="M137" s="29"/>
      <c r="N137" s="1">
        <f t="shared" si="5"/>
        <v>12</v>
      </c>
    </row>
    <row r="138" spans="1:14" ht="15.95" customHeight="1">
      <c r="A138" s="8">
        <v>134</v>
      </c>
      <c r="B138" s="2" t="s">
        <v>266</v>
      </c>
      <c r="C138" s="2" t="s">
        <v>103</v>
      </c>
      <c r="D138" s="2" t="s">
        <v>109</v>
      </c>
      <c r="E138" s="2" t="s">
        <v>254</v>
      </c>
      <c r="F138" s="25">
        <v>6</v>
      </c>
      <c r="G138" s="25"/>
      <c r="H138" s="25">
        <f t="shared" si="4"/>
        <v>6</v>
      </c>
      <c r="I138" s="26">
        <v>6</v>
      </c>
      <c r="J138" s="26">
        <v>3</v>
      </c>
      <c r="K138" s="1"/>
      <c r="L138" s="1"/>
      <c r="M138" s="29"/>
      <c r="N138" s="1">
        <f t="shared" si="5"/>
        <v>9</v>
      </c>
    </row>
    <row r="139" spans="1:14" ht="15.95" customHeight="1">
      <c r="A139" s="8">
        <v>135</v>
      </c>
      <c r="B139" s="2" t="s">
        <v>260</v>
      </c>
      <c r="C139" s="2" t="s">
        <v>243</v>
      </c>
      <c r="D139" s="2" t="s">
        <v>14</v>
      </c>
      <c r="E139" s="2" t="s">
        <v>254</v>
      </c>
      <c r="F139" s="25">
        <v>7</v>
      </c>
      <c r="G139" s="25"/>
      <c r="H139" s="25">
        <f t="shared" si="4"/>
        <v>7</v>
      </c>
      <c r="I139" s="26">
        <v>3</v>
      </c>
      <c r="J139" s="26">
        <v>6</v>
      </c>
      <c r="K139" s="1"/>
      <c r="L139" s="1"/>
      <c r="M139" s="29"/>
      <c r="N139" s="1">
        <f t="shared" si="5"/>
        <v>9</v>
      </c>
    </row>
    <row r="140" spans="1:14" ht="15.95" customHeight="1">
      <c r="A140" s="8">
        <v>136</v>
      </c>
      <c r="B140" s="2" t="s">
        <v>266</v>
      </c>
      <c r="C140" s="2" t="s">
        <v>13</v>
      </c>
      <c r="D140" s="2" t="s">
        <v>12</v>
      </c>
      <c r="E140" s="2" t="s">
        <v>254</v>
      </c>
      <c r="F140" s="25">
        <v>17</v>
      </c>
      <c r="G140" s="25"/>
      <c r="H140" s="25">
        <f t="shared" si="4"/>
        <v>17</v>
      </c>
      <c r="I140" s="26">
        <v>16</v>
      </c>
      <c r="J140" s="26">
        <v>13</v>
      </c>
      <c r="K140" s="1"/>
      <c r="L140" s="1"/>
      <c r="M140" s="29"/>
      <c r="N140" s="1">
        <f t="shared" si="5"/>
        <v>29</v>
      </c>
    </row>
    <row r="141" spans="1:14" ht="15.95" customHeight="1">
      <c r="A141" s="8">
        <v>137</v>
      </c>
      <c r="B141" s="2" t="s">
        <v>260</v>
      </c>
      <c r="C141" s="2" t="s">
        <v>244</v>
      </c>
      <c r="D141" s="2" t="s">
        <v>309</v>
      </c>
      <c r="E141" s="2" t="s">
        <v>254</v>
      </c>
      <c r="F141" s="25">
        <v>1</v>
      </c>
      <c r="G141" s="25"/>
      <c r="H141" s="25">
        <f t="shared" si="4"/>
        <v>1</v>
      </c>
      <c r="I141" s="26"/>
      <c r="J141" s="26"/>
      <c r="K141" s="1"/>
      <c r="L141" s="1"/>
      <c r="M141" s="29"/>
      <c r="N141" s="1">
        <f t="shared" si="5"/>
        <v>0</v>
      </c>
    </row>
    <row r="142" spans="1:14" ht="15.95" customHeight="1">
      <c r="A142" s="8">
        <v>138</v>
      </c>
      <c r="B142" s="2" t="s">
        <v>266</v>
      </c>
      <c r="C142" s="2" t="s">
        <v>107</v>
      </c>
      <c r="D142" s="2" t="s">
        <v>106</v>
      </c>
      <c r="E142" s="2" t="s">
        <v>254</v>
      </c>
      <c r="F142" s="25">
        <v>7</v>
      </c>
      <c r="G142" s="25"/>
      <c r="H142" s="25">
        <f t="shared" si="4"/>
        <v>7</v>
      </c>
      <c r="I142" s="26"/>
      <c r="J142" s="26">
        <v>5</v>
      </c>
      <c r="K142" s="1"/>
      <c r="L142" s="1"/>
      <c r="M142" s="29"/>
      <c r="N142" s="1">
        <f t="shared" si="5"/>
        <v>5</v>
      </c>
    </row>
    <row r="143" spans="1:14" ht="15.95" customHeight="1">
      <c r="A143" s="8">
        <v>139</v>
      </c>
      <c r="B143" s="2" t="s">
        <v>260</v>
      </c>
      <c r="C143" s="2" t="s">
        <v>8</v>
      </c>
      <c r="D143" s="2" t="s">
        <v>7</v>
      </c>
      <c r="E143" s="2" t="s">
        <v>254</v>
      </c>
      <c r="F143" s="25">
        <v>7</v>
      </c>
      <c r="G143" s="25"/>
      <c r="H143" s="25">
        <f t="shared" si="4"/>
        <v>7</v>
      </c>
      <c r="I143" s="26"/>
      <c r="J143" s="26"/>
      <c r="K143" s="1"/>
      <c r="L143" s="1"/>
      <c r="M143" s="29"/>
      <c r="N143" s="1">
        <f t="shared" si="5"/>
        <v>0</v>
      </c>
    </row>
    <row r="144" spans="1:14" ht="15.95" customHeight="1">
      <c r="A144" s="8">
        <v>140</v>
      </c>
      <c r="B144" s="2" t="s">
        <v>263</v>
      </c>
      <c r="C144" s="2" t="s">
        <v>310</v>
      </c>
      <c r="D144" s="2" t="s">
        <v>108</v>
      </c>
      <c r="E144" s="2" t="s">
        <v>254</v>
      </c>
      <c r="F144" s="25">
        <v>9</v>
      </c>
      <c r="G144" s="25"/>
      <c r="H144" s="25">
        <f t="shared" si="4"/>
        <v>9</v>
      </c>
      <c r="I144" s="26">
        <v>3</v>
      </c>
      <c r="J144" s="26">
        <v>8</v>
      </c>
      <c r="K144" s="1"/>
      <c r="L144" s="1"/>
      <c r="M144" s="29"/>
      <c r="N144" s="1">
        <f t="shared" si="5"/>
        <v>11</v>
      </c>
    </row>
    <row r="145" spans="1:14" ht="15.95" customHeight="1">
      <c r="A145" s="8">
        <v>141</v>
      </c>
      <c r="B145" s="2" t="s">
        <v>261</v>
      </c>
      <c r="C145" s="2" t="s">
        <v>245</v>
      </c>
      <c r="D145" s="2" t="s">
        <v>9</v>
      </c>
      <c r="E145" s="2" t="s">
        <v>264</v>
      </c>
      <c r="F145" s="25">
        <v>4</v>
      </c>
      <c r="G145" s="25"/>
      <c r="H145" s="25">
        <f t="shared" si="4"/>
        <v>4</v>
      </c>
      <c r="I145" s="26"/>
      <c r="J145" s="26"/>
      <c r="K145" s="1"/>
      <c r="L145" s="1"/>
      <c r="M145" s="29"/>
      <c r="N145" s="1">
        <f t="shared" si="5"/>
        <v>0</v>
      </c>
    </row>
    <row r="146" spans="1:14" ht="15.95" customHeight="1">
      <c r="A146" s="8">
        <v>142</v>
      </c>
      <c r="B146" s="2" t="s">
        <v>261</v>
      </c>
      <c r="C146" s="2" t="s">
        <v>27</v>
      </c>
      <c r="D146" s="2" t="s">
        <v>26</v>
      </c>
      <c r="E146" s="2" t="s">
        <v>254</v>
      </c>
      <c r="F146" s="25">
        <v>5</v>
      </c>
      <c r="G146" s="25"/>
      <c r="H146" s="25">
        <f t="shared" si="4"/>
        <v>5</v>
      </c>
      <c r="I146" s="26"/>
      <c r="J146" s="26"/>
      <c r="K146" s="1"/>
      <c r="L146" s="1"/>
      <c r="M146" s="29"/>
      <c r="N146" s="1">
        <f t="shared" si="5"/>
        <v>0</v>
      </c>
    </row>
    <row r="147" spans="1:14" ht="15.95" customHeight="1">
      <c r="A147" s="8">
        <v>143</v>
      </c>
      <c r="B147" s="2" t="s">
        <v>261</v>
      </c>
      <c r="C147" s="2" t="s">
        <v>134</v>
      </c>
      <c r="D147" s="2" t="s">
        <v>25</v>
      </c>
      <c r="E147" s="2" t="s">
        <v>254</v>
      </c>
      <c r="F147" s="25">
        <v>4</v>
      </c>
      <c r="G147" s="25"/>
      <c r="H147" s="25">
        <f t="shared" si="4"/>
        <v>4</v>
      </c>
      <c r="I147" s="26"/>
      <c r="J147" s="26"/>
      <c r="K147" s="1"/>
      <c r="L147" s="1"/>
      <c r="M147" s="29"/>
      <c r="N147" s="1">
        <f t="shared" si="5"/>
        <v>0</v>
      </c>
    </row>
    <row r="148" spans="1:14" ht="15.95" customHeight="1">
      <c r="A148" s="8">
        <v>144</v>
      </c>
      <c r="B148" s="2" t="s">
        <v>266</v>
      </c>
      <c r="C148" s="2" t="s">
        <v>29</v>
      </c>
      <c r="D148" s="2" t="s">
        <v>28</v>
      </c>
      <c r="E148" s="2" t="s">
        <v>254</v>
      </c>
      <c r="F148" s="25">
        <v>7</v>
      </c>
      <c r="G148" s="25"/>
      <c r="H148" s="25">
        <f t="shared" si="4"/>
        <v>7</v>
      </c>
      <c r="I148" s="26">
        <v>5</v>
      </c>
      <c r="J148" s="26">
        <v>19</v>
      </c>
      <c r="K148" s="1"/>
      <c r="L148" s="1"/>
      <c r="M148" s="29"/>
      <c r="N148" s="1">
        <f t="shared" si="5"/>
        <v>24</v>
      </c>
    </row>
    <row r="149" spans="1:14" ht="15.95" customHeight="1">
      <c r="A149" s="8">
        <v>145</v>
      </c>
      <c r="B149" s="2" t="s">
        <v>276</v>
      </c>
      <c r="C149" s="2" t="s">
        <v>136</v>
      </c>
      <c r="D149" s="2" t="s">
        <v>135</v>
      </c>
      <c r="E149" s="2" t="s">
        <v>319</v>
      </c>
      <c r="F149" s="25">
        <v>3</v>
      </c>
      <c r="G149" s="25"/>
      <c r="H149" s="25">
        <f t="shared" si="4"/>
        <v>3</v>
      </c>
      <c r="I149" s="26"/>
      <c r="J149" s="26"/>
      <c r="K149" s="1"/>
      <c r="L149" s="1"/>
      <c r="M149" s="29"/>
      <c r="N149" s="1">
        <f t="shared" si="5"/>
        <v>0</v>
      </c>
    </row>
    <row r="150" spans="1:14" ht="15.95" customHeight="1">
      <c r="A150" s="8">
        <v>146</v>
      </c>
      <c r="B150" s="2" t="s">
        <v>261</v>
      </c>
      <c r="C150" s="2" t="s">
        <v>24</v>
      </c>
      <c r="D150" s="2" t="s">
        <v>23</v>
      </c>
      <c r="E150" s="2" t="s">
        <v>254</v>
      </c>
      <c r="F150" s="25">
        <v>6</v>
      </c>
      <c r="G150" s="25"/>
      <c r="H150" s="25">
        <f t="shared" si="4"/>
        <v>6</v>
      </c>
      <c r="I150" s="26">
        <v>3</v>
      </c>
      <c r="J150" s="26">
        <v>1</v>
      </c>
      <c r="K150" s="1"/>
      <c r="L150" s="1"/>
      <c r="M150" s="29"/>
      <c r="N150" s="1">
        <f t="shared" si="5"/>
        <v>4</v>
      </c>
    </row>
    <row r="151" spans="1:14" ht="15.95" customHeight="1">
      <c r="A151" s="8">
        <v>147</v>
      </c>
      <c r="B151" s="2" t="s">
        <v>263</v>
      </c>
      <c r="C151" s="2" t="s">
        <v>21</v>
      </c>
      <c r="D151" s="2" t="s">
        <v>20</v>
      </c>
      <c r="E151" s="2" t="s">
        <v>264</v>
      </c>
      <c r="F151" s="25">
        <v>1</v>
      </c>
      <c r="G151" s="25"/>
      <c r="H151" s="25">
        <f t="shared" si="4"/>
        <v>1</v>
      </c>
      <c r="I151" s="26"/>
      <c r="J151" s="26"/>
      <c r="K151" s="1"/>
      <c r="L151" s="1"/>
      <c r="M151" s="29"/>
      <c r="N151" s="1">
        <f t="shared" si="5"/>
        <v>0</v>
      </c>
    </row>
    <row r="152" spans="1:14" ht="15.95" customHeight="1">
      <c r="A152" s="8">
        <v>148</v>
      </c>
      <c r="B152" s="2" t="s">
        <v>263</v>
      </c>
      <c r="C152" s="2" t="s">
        <v>133</v>
      </c>
      <c r="D152" s="2" t="s">
        <v>132</v>
      </c>
      <c r="E152" s="2" t="s">
        <v>264</v>
      </c>
      <c r="F152" s="25">
        <v>3</v>
      </c>
      <c r="G152" s="25"/>
      <c r="H152" s="25">
        <f t="shared" si="4"/>
        <v>3</v>
      </c>
      <c r="I152" s="26">
        <v>3</v>
      </c>
      <c r="J152" s="26">
        <v>4</v>
      </c>
      <c r="K152" s="1"/>
      <c r="L152" s="1"/>
      <c r="M152" s="29"/>
      <c r="N152" s="1">
        <f t="shared" si="5"/>
        <v>7</v>
      </c>
    </row>
    <row r="153" spans="1:14" ht="15.95" customHeight="1">
      <c r="A153" s="8">
        <v>149</v>
      </c>
      <c r="B153" s="2" t="s">
        <v>263</v>
      </c>
      <c r="C153" s="2" t="s">
        <v>311</v>
      </c>
      <c r="D153" s="2" t="s">
        <v>177</v>
      </c>
      <c r="E153" s="2" t="s">
        <v>264</v>
      </c>
      <c r="F153" s="25">
        <v>4</v>
      </c>
      <c r="G153" s="25"/>
      <c r="H153" s="25">
        <f t="shared" si="4"/>
        <v>4</v>
      </c>
      <c r="I153" s="26"/>
      <c r="J153" s="26"/>
      <c r="K153" s="1"/>
      <c r="L153" s="1"/>
      <c r="M153" s="29"/>
      <c r="N153" s="1">
        <f t="shared" si="5"/>
        <v>0</v>
      </c>
    </row>
    <row r="154" spans="1:14" ht="15.95" customHeight="1">
      <c r="A154" s="8">
        <v>150</v>
      </c>
      <c r="B154" s="2" t="s">
        <v>267</v>
      </c>
      <c r="C154" s="2" t="s">
        <v>246</v>
      </c>
      <c r="D154" s="2" t="s">
        <v>312</v>
      </c>
      <c r="E154" s="2" t="s">
        <v>254</v>
      </c>
      <c r="F154" s="25">
        <v>2</v>
      </c>
      <c r="G154" s="25"/>
      <c r="H154" s="25">
        <f t="shared" si="4"/>
        <v>2</v>
      </c>
      <c r="I154" s="26"/>
      <c r="J154" s="26"/>
      <c r="K154" s="1"/>
      <c r="L154" s="1"/>
      <c r="M154" s="29"/>
      <c r="N154" s="1">
        <f t="shared" si="5"/>
        <v>0</v>
      </c>
    </row>
    <row r="155" spans="1:14" ht="15.95" customHeight="1">
      <c r="A155" s="8">
        <v>151</v>
      </c>
      <c r="B155" s="2" t="s">
        <v>263</v>
      </c>
      <c r="C155" s="2" t="s">
        <v>69</v>
      </c>
      <c r="D155" s="2" t="s">
        <v>68</v>
      </c>
      <c r="E155" s="2" t="s">
        <v>264</v>
      </c>
      <c r="F155" s="25">
        <v>3</v>
      </c>
      <c r="G155" s="25"/>
      <c r="H155" s="25">
        <f t="shared" si="4"/>
        <v>3</v>
      </c>
      <c r="I155" s="26"/>
      <c r="J155" s="26"/>
      <c r="K155" s="1"/>
      <c r="L155" s="1"/>
      <c r="M155" s="29"/>
      <c r="N155" s="1">
        <f t="shared" si="5"/>
        <v>0</v>
      </c>
    </row>
    <row r="156" spans="1:14" ht="15.95" customHeight="1">
      <c r="A156" s="8">
        <v>152</v>
      </c>
      <c r="B156" s="2" t="s">
        <v>266</v>
      </c>
      <c r="C156" s="2" t="s">
        <v>95</v>
      </c>
      <c r="D156" s="2" t="s">
        <v>22</v>
      </c>
      <c r="E156" s="2" t="s">
        <v>254</v>
      </c>
      <c r="F156" s="25">
        <v>17</v>
      </c>
      <c r="G156" s="25"/>
      <c r="H156" s="25">
        <f t="shared" si="4"/>
        <v>17</v>
      </c>
      <c r="I156" s="26">
        <v>16</v>
      </c>
      <c r="J156" s="26">
        <v>42</v>
      </c>
      <c r="K156" s="1"/>
      <c r="L156" s="1"/>
      <c r="M156" s="29"/>
      <c r="N156" s="1">
        <f t="shared" si="5"/>
        <v>58</v>
      </c>
    </row>
    <row r="157" spans="1:14" ht="15.95" customHeight="1">
      <c r="A157" s="8">
        <v>153</v>
      </c>
      <c r="B157" s="2" t="s">
        <v>263</v>
      </c>
      <c r="C157" s="2" t="s">
        <v>63</v>
      </c>
      <c r="D157" s="2" t="s">
        <v>62</v>
      </c>
      <c r="E157" s="2" t="s">
        <v>264</v>
      </c>
      <c r="F157" s="25">
        <v>4</v>
      </c>
      <c r="G157" s="25"/>
      <c r="H157" s="25">
        <f t="shared" si="4"/>
        <v>4</v>
      </c>
      <c r="I157" s="26">
        <v>2</v>
      </c>
      <c r="J157" s="26">
        <v>1</v>
      </c>
      <c r="K157" s="1"/>
      <c r="L157" s="1"/>
      <c r="M157" s="29"/>
      <c r="N157" s="1">
        <f t="shared" si="5"/>
        <v>3</v>
      </c>
    </row>
    <row r="158" spans="1:14" ht="15.95" customHeight="1">
      <c r="A158" s="8">
        <v>154</v>
      </c>
      <c r="B158" s="2" t="s">
        <v>267</v>
      </c>
      <c r="C158" s="2" t="s">
        <v>247</v>
      </c>
      <c r="D158" s="2" t="s">
        <v>213</v>
      </c>
      <c r="E158" s="2" t="s">
        <v>264</v>
      </c>
      <c r="F158" s="25">
        <v>1</v>
      </c>
      <c r="G158" s="25"/>
      <c r="H158" s="25">
        <f t="shared" si="4"/>
        <v>1</v>
      </c>
      <c r="I158" s="26"/>
      <c r="J158" s="26"/>
      <c r="K158" s="1"/>
      <c r="L158" s="1"/>
      <c r="M158" s="29"/>
      <c r="N158" s="1">
        <f t="shared" si="5"/>
        <v>0</v>
      </c>
    </row>
    <row r="159" spans="1:14" ht="15.95" customHeight="1">
      <c r="A159" s="8">
        <v>155</v>
      </c>
      <c r="B159" s="2" t="s">
        <v>266</v>
      </c>
      <c r="C159" s="2" t="s">
        <v>167</v>
      </c>
      <c r="D159" s="2" t="s">
        <v>166</v>
      </c>
      <c r="E159" s="2" t="s">
        <v>264</v>
      </c>
      <c r="F159" s="25">
        <v>2</v>
      </c>
      <c r="G159" s="25"/>
      <c r="H159" s="25">
        <f t="shared" si="4"/>
        <v>2</v>
      </c>
      <c r="I159" s="26"/>
      <c r="J159" s="26"/>
      <c r="K159" s="1"/>
      <c r="L159" s="1"/>
      <c r="M159" s="29"/>
      <c r="N159" s="1">
        <f t="shared" si="5"/>
        <v>0</v>
      </c>
    </row>
    <row r="160" spans="1:14" ht="15.95" customHeight="1">
      <c r="A160" s="8">
        <v>156</v>
      </c>
      <c r="B160" s="2" t="s">
        <v>315</v>
      </c>
      <c r="C160" s="2" t="s">
        <v>314</v>
      </c>
      <c r="D160" s="2" t="s">
        <v>316</v>
      </c>
      <c r="E160" s="2" t="s">
        <v>317</v>
      </c>
      <c r="F160" s="25">
        <v>4</v>
      </c>
      <c r="G160" s="25"/>
      <c r="H160" s="25">
        <f t="shared" si="4"/>
        <v>4</v>
      </c>
      <c r="I160" s="26"/>
      <c r="J160" s="26"/>
      <c r="K160" s="1"/>
      <c r="L160" s="1"/>
      <c r="M160" s="29"/>
      <c r="N160" s="1">
        <f t="shared" si="5"/>
        <v>0</v>
      </c>
    </row>
    <row r="161" spans="1:14" ht="15.95" customHeight="1">
      <c r="A161" s="19"/>
      <c r="B161" s="19"/>
      <c r="C161" s="23" t="s">
        <v>333</v>
      </c>
      <c r="D161" s="11"/>
      <c r="E161" s="11"/>
      <c r="F161" s="12"/>
      <c r="G161" s="12"/>
      <c r="H161" s="20">
        <f t="shared" si="4"/>
        <v>0</v>
      </c>
      <c r="I161" s="11"/>
      <c r="J161" s="11"/>
      <c r="K161" s="11"/>
      <c r="L161" s="13"/>
      <c r="M161" s="13"/>
      <c r="N161" s="1">
        <f t="shared" si="5"/>
        <v>0</v>
      </c>
    </row>
    <row r="162" spans="1:14" ht="15.95" customHeight="1">
      <c r="A162" s="31" t="s">
        <v>313</v>
      </c>
      <c r="B162" s="32"/>
      <c r="C162" s="32"/>
      <c r="D162" s="32"/>
      <c r="E162" s="33"/>
      <c r="F162" s="14">
        <f>SUBTOTAL(9,F5:F160)</f>
        <v>780</v>
      </c>
      <c r="G162" s="14">
        <f>SUBTOTAL(9,G5:G160)</f>
        <v>20</v>
      </c>
      <c r="H162" s="14">
        <f t="shared" si="4"/>
        <v>800</v>
      </c>
      <c r="I162" s="14">
        <f>SUBTOTAL(9,I5:I160)</f>
        <v>375</v>
      </c>
      <c r="J162" s="14">
        <f>SUBTOTAL(9,J5:J160)</f>
        <v>630</v>
      </c>
      <c r="K162" s="14">
        <v>15</v>
      </c>
      <c r="L162" s="14">
        <v>300</v>
      </c>
      <c r="M162" s="27">
        <v>80</v>
      </c>
      <c r="N162" s="30">
        <f>SUM(I162,J162,K162,L162,M162)</f>
        <v>1400</v>
      </c>
    </row>
    <row r="163" spans="1:14" ht="15.95" customHeight="1">
      <c r="C163" s="10"/>
      <c r="D163" s="11"/>
      <c r="E163" s="11"/>
      <c r="F163" s="12"/>
      <c r="G163" s="12"/>
      <c r="H163" s="12"/>
      <c r="I163" s="11"/>
      <c r="J163" s="11"/>
      <c r="K163" s="11"/>
      <c r="L163" s="11"/>
      <c r="M163" s="11"/>
      <c r="N163" s="11"/>
    </row>
    <row r="164" spans="1:14" ht="15.95" customHeight="1">
      <c r="C164" s="10"/>
      <c r="D164" s="11"/>
      <c r="E164" s="11"/>
      <c r="F164" s="12"/>
      <c r="G164" s="12"/>
      <c r="H164" s="12"/>
      <c r="I164" s="11"/>
      <c r="J164" s="11"/>
      <c r="K164" s="11"/>
      <c r="L164" s="11"/>
      <c r="M164" s="11"/>
      <c r="N164" s="11"/>
    </row>
    <row r="165" spans="1:14" ht="15.95" customHeight="1">
      <c r="B165" s="22"/>
      <c r="C165" s="22"/>
      <c r="D165" s="22"/>
      <c r="E165" s="22"/>
      <c r="F165" s="22"/>
      <c r="G165" s="22"/>
      <c r="H165" s="22"/>
      <c r="I165" s="22"/>
      <c r="J165" s="22"/>
      <c r="K165" s="22"/>
      <c r="L165" s="22"/>
      <c r="M165" s="22"/>
      <c r="N165" s="22"/>
    </row>
    <row r="166" spans="1:14" ht="15.95" customHeight="1">
      <c r="B166" s="22"/>
      <c r="C166" s="22"/>
      <c r="D166" s="22"/>
      <c r="E166" s="22"/>
      <c r="F166" s="22"/>
      <c r="G166" s="22"/>
      <c r="H166" s="22"/>
      <c r="I166" s="22"/>
      <c r="J166" s="22"/>
      <c r="K166" s="22"/>
      <c r="L166" s="22"/>
      <c r="M166" s="22"/>
      <c r="N166" s="22"/>
    </row>
    <row r="167" spans="1:14" ht="15.95" customHeight="1">
      <c r="B167" s="22"/>
      <c r="C167" s="22"/>
      <c r="D167" s="22"/>
      <c r="E167" s="22"/>
      <c r="F167" s="22"/>
      <c r="G167" s="22"/>
      <c r="H167" s="22"/>
      <c r="I167" s="22"/>
      <c r="J167" s="22"/>
      <c r="K167" s="22"/>
      <c r="L167" s="22"/>
      <c r="M167" s="22"/>
      <c r="N167" s="22"/>
    </row>
    <row r="168" spans="1:14" ht="15.95" customHeight="1">
      <c r="B168" s="22"/>
      <c r="C168" s="22"/>
      <c r="D168" s="22"/>
      <c r="E168" s="22"/>
      <c r="F168" s="22"/>
      <c r="G168" s="22"/>
      <c r="H168" s="22"/>
      <c r="I168" s="22"/>
      <c r="J168" s="22"/>
      <c r="K168" s="22"/>
      <c r="L168" s="22"/>
      <c r="M168" s="22"/>
      <c r="N168" s="22"/>
    </row>
    <row r="170" spans="1:14" ht="15.95" customHeight="1">
      <c r="A170" s="22"/>
      <c r="B170" s="22"/>
      <c r="C170" s="16"/>
      <c r="D170" s="22"/>
      <c r="E170" s="22"/>
      <c r="F170" s="22"/>
      <c r="G170" s="22"/>
      <c r="H170" s="22"/>
      <c r="I170" s="22"/>
      <c r="J170" s="22"/>
      <c r="K170" s="22"/>
      <c r="L170" s="22"/>
      <c r="M170" s="22"/>
      <c r="N170" s="22"/>
    </row>
  </sheetData>
  <mergeCells count="4">
    <mergeCell ref="A162:E162"/>
    <mergeCell ref="A3:E3"/>
    <mergeCell ref="A1:N1"/>
    <mergeCell ref="I3:N3"/>
  </mergeCells>
  <phoneticPr fontId="4" type="noConversion"/>
  <dataValidations count="1">
    <dataValidation type="list" allowBlank="1" showInputMessage="1" showErrorMessage="1" sqref="E5:E160" xr:uid="{00000000-0002-0000-0000-000000000000}">
      <formula1>#REF!</formula1>
    </dataValidation>
  </dataValidations>
  <pageMargins left="0.7" right="0.7" top="0.75" bottom="0.75" header="0.3" footer="0.3"/>
  <pageSetup paperSize="9" scale="4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97C52E-F68D-401E-A985-451AEE577DF6}">
  <dimension ref="D7:J22"/>
  <sheetViews>
    <sheetView workbookViewId="0">
      <selection activeCell="F31" sqref="F31"/>
    </sheetView>
  </sheetViews>
  <sheetFormatPr defaultRowHeight="16.5"/>
  <cols>
    <col min="4" max="4" width="7" customWidth="1"/>
    <col min="5" max="5" width="9" style="22"/>
    <col min="6" max="6" width="17.25" customWidth="1"/>
  </cols>
  <sheetData>
    <row r="7" spans="4:10" ht="24">
      <c r="D7" s="4" t="s">
        <v>250</v>
      </c>
      <c r="E7" s="4" t="s">
        <v>251</v>
      </c>
      <c r="F7" s="5" t="s">
        <v>252</v>
      </c>
      <c r="G7" s="5" t="s">
        <v>321</v>
      </c>
      <c r="H7" s="7" t="s">
        <v>255</v>
      </c>
      <c r="I7" s="7" t="s">
        <v>341</v>
      </c>
      <c r="J7" s="7" t="s">
        <v>257</v>
      </c>
    </row>
    <row r="8" spans="4:10">
      <c r="D8" s="2">
        <v>1</v>
      </c>
      <c r="E8" s="2" t="s">
        <v>266</v>
      </c>
      <c r="F8" s="2" t="s">
        <v>59</v>
      </c>
      <c r="G8" s="2" t="s">
        <v>254</v>
      </c>
      <c r="H8" s="26">
        <v>27</v>
      </c>
      <c r="I8" s="26">
        <v>72</v>
      </c>
      <c r="J8" s="1">
        <v>99</v>
      </c>
    </row>
    <row r="9" spans="4:10">
      <c r="D9" s="2">
        <v>2</v>
      </c>
      <c r="E9" s="2" t="s">
        <v>266</v>
      </c>
      <c r="F9" s="2" t="s">
        <v>41</v>
      </c>
      <c r="G9" s="2" t="s">
        <v>254</v>
      </c>
      <c r="H9" s="26">
        <v>20</v>
      </c>
      <c r="I9" s="26">
        <v>53</v>
      </c>
      <c r="J9" s="1">
        <v>73</v>
      </c>
    </row>
    <row r="10" spans="4:10">
      <c r="D10" s="2">
        <v>3</v>
      </c>
      <c r="E10" s="2" t="s">
        <v>266</v>
      </c>
      <c r="F10" s="2" t="s">
        <v>61</v>
      </c>
      <c r="G10" s="2" t="s">
        <v>254</v>
      </c>
      <c r="H10" s="26">
        <v>15</v>
      </c>
      <c r="I10" s="26">
        <v>58</v>
      </c>
      <c r="J10" s="1">
        <v>73</v>
      </c>
    </row>
    <row r="11" spans="4:10">
      <c r="D11" s="2">
        <v>4</v>
      </c>
      <c r="E11" s="2" t="s">
        <v>266</v>
      </c>
      <c r="F11" s="2" t="s">
        <v>35</v>
      </c>
      <c r="G11" s="2" t="s">
        <v>254</v>
      </c>
      <c r="H11" s="26">
        <v>18</v>
      </c>
      <c r="I11" s="26">
        <v>43</v>
      </c>
      <c r="J11" s="1">
        <v>61</v>
      </c>
    </row>
    <row r="12" spans="4:10">
      <c r="D12" s="2">
        <v>5</v>
      </c>
      <c r="E12" s="2" t="s">
        <v>266</v>
      </c>
      <c r="F12" s="2" t="s">
        <v>95</v>
      </c>
      <c r="G12" s="2" t="s">
        <v>254</v>
      </c>
      <c r="H12" s="26">
        <v>16</v>
      </c>
      <c r="I12" s="26">
        <v>42</v>
      </c>
      <c r="J12" s="1">
        <v>58</v>
      </c>
    </row>
    <row r="13" spans="4:10">
      <c r="D13" s="2">
        <v>6</v>
      </c>
      <c r="E13" s="2" t="s">
        <v>266</v>
      </c>
      <c r="F13" s="2" t="s">
        <v>52</v>
      </c>
      <c r="G13" s="2" t="s">
        <v>254</v>
      </c>
      <c r="H13" s="26">
        <v>18</v>
      </c>
      <c r="I13" s="26">
        <v>25</v>
      </c>
      <c r="J13" s="1">
        <v>43</v>
      </c>
    </row>
    <row r="14" spans="4:10">
      <c r="D14" s="2">
        <v>7</v>
      </c>
      <c r="E14" s="2" t="s">
        <v>266</v>
      </c>
      <c r="F14" s="2" t="s">
        <v>100</v>
      </c>
      <c r="G14" s="2" t="s">
        <v>254</v>
      </c>
      <c r="H14" s="26">
        <v>18</v>
      </c>
      <c r="I14" s="26">
        <v>24</v>
      </c>
      <c r="J14" s="1">
        <v>42</v>
      </c>
    </row>
    <row r="15" spans="4:10">
      <c r="D15" s="2">
        <v>8</v>
      </c>
      <c r="E15" s="2" t="s">
        <v>263</v>
      </c>
      <c r="F15" s="2" t="s">
        <v>275</v>
      </c>
      <c r="G15" s="2" t="s">
        <v>264</v>
      </c>
      <c r="H15" s="26">
        <v>17</v>
      </c>
      <c r="I15" s="26">
        <v>23</v>
      </c>
      <c r="J15" s="1">
        <v>40</v>
      </c>
    </row>
    <row r="16" spans="4:10">
      <c r="D16" s="2">
        <v>9</v>
      </c>
      <c r="E16" s="2" t="s">
        <v>266</v>
      </c>
      <c r="F16" s="2" t="s">
        <v>289</v>
      </c>
      <c r="G16" s="2" t="s">
        <v>254</v>
      </c>
      <c r="H16" s="26">
        <v>25</v>
      </c>
      <c r="I16" s="26">
        <v>13</v>
      </c>
      <c r="J16" s="1">
        <v>38</v>
      </c>
    </row>
    <row r="17" spans="4:10">
      <c r="D17" s="2">
        <v>10</v>
      </c>
      <c r="E17" s="2" t="s">
        <v>266</v>
      </c>
      <c r="F17" s="2" t="s">
        <v>44</v>
      </c>
      <c r="G17" s="2" t="s">
        <v>254</v>
      </c>
      <c r="H17" s="26">
        <v>23</v>
      </c>
      <c r="I17" s="26">
        <v>11</v>
      </c>
      <c r="J17" s="1">
        <v>34</v>
      </c>
    </row>
    <row r="18" spans="4:10">
      <c r="D18" s="2">
        <v>11</v>
      </c>
      <c r="E18" s="2" t="s">
        <v>266</v>
      </c>
      <c r="F18" s="2" t="s">
        <v>13</v>
      </c>
      <c r="G18" s="2" t="s">
        <v>254</v>
      </c>
      <c r="H18" s="26">
        <v>16</v>
      </c>
      <c r="I18" s="26">
        <v>13</v>
      </c>
      <c r="J18" s="1">
        <v>29</v>
      </c>
    </row>
    <row r="19" spans="4:10">
      <c r="D19" s="2">
        <v>12</v>
      </c>
      <c r="E19" s="2" t="s">
        <v>266</v>
      </c>
      <c r="F19" s="2" t="s">
        <v>2</v>
      </c>
      <c r="G19" s="2" t="s">
        <v>254</v>
      </c>
      <c r="H19" s="26">
        <v>20</v>
      </c>
      <c r="I19" s="26">
        <v>8</v>
      </c>
      <c r="J19" s="1">
        <v>28</v>
      </c>
    </row>
    <row r="20" spans="4:10">
      <c r="D20" s="2">
        <v>13</v>
      </c>
      <c r="E20" s="2" t="s">
        <v>266</v>
      </c>
      <c r="F20" s="2" t="s">
        <v>89</v>
      </c>
      <c r="G20" s="2" t="s">
        <v>254</v>
      </c>
      <c r="H20" s="26">
        <v>3</v>
      </c>
      <c r="I20" s="26">
        <v>24</v>
      </c>
      <c r="J20" s="1">
        <v>27</v>
      </c>
    </row>
    <row r="21" spans="4:10">
      <c r="D21" s="2">
        <v>14</v>
      </c>
      <c r="E21" s="2" t="s">
        <v>261</v>
      </c>
      <c r="F21" s="2" t="s">
        <v>131</v>
      </c>
      <c r="G21" s="2" t="s">
        <v>254</v>
      </c>
      <c r="H21" s="26">
        <v>5</v>
      </c>
      <c r="I21" s="26">
        <v>19</v>
      </c>
      <c r="J21" s="1">
        <v>24</v>
      </c>
    </row>
    <row r="22" spans="4:10">
      <c r="D22" s="2">
        <v>15</v>
      </c>
      <c r="E22" s="2" t="s">
        <v>266</v>
      </c>
      <c r="F22" s="2" t="s">
        <v>29</v>
      </c>
      <c r="G22" s="2" t="s">
        <v>254</v>
      </c>
      <c r="H22" s="26">
        <v>5</v>
      </c>
      <c r="I22" s="26">
        <v>19</v>
      </c>
      <c r="J22" s="1">
        <v>24</v>
      </c>
    </row>
  </sheetData>
  <sortState ref="D8:J22">
    <sortCondition descending="1" ref="J8"/>
  </sortState>
  <phoneticPr fontId="4" type="noConversion"/>
  <dataValidations count="1">
    <dataValidation type="list" allowBlank="1" showInputMessage="1" showErrorMessage="1" sqref="G8:G22" xr:uid="{1C129A08-5029-45C8-A24D-EA5FD3885E61}">
      <formula1>#REF!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2024 GKS-G 배정 인원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김희규</cp:lastModifiedBy>
  <cp:lastPrinted>2024-02-05T04:19:32Z</cp:lastPrinted>
  <dcterms:created xsi:type="dcterms:W3CDTF">2023-06-26T04:49:21Z</dcterms:created>
  <dcterms:modified xsi:type="dcterms:W3CDTF">2024-03-08T03:52:21Z</dcterms:modified>
</cp:coreProperties>
</file>